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<sst xmlns="http://schemas.openxmlformats.org/spreadsheetml/2006/main" count="73" uniqueCount="73">
  <si>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</si>
  <si>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активная энергия</t>
  </si>
  <si>
    <t xml:space="preserve">ПС 110 кВ Устюжна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</si>
  <si>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</si>
  <si>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</si>
  <si>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</si>
  <si>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</si>
  <si>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</si>
  <si>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</si>
  <si>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</si>
  <si>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</si>
  <si>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</si>
  <si>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</si>
  <si>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</si>
  <si>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</si>
  <si>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</si>
  <si>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</si>
  <si>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</si>
  <si>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</si>
  <si>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</si>
  <si>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</si>
  <si>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</si>
  <si>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</si>
  <si>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</si>
  <si>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</si>
  <si>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</si>
  <si>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</si>
  <si>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</si>
  <si>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</si>
  <si>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</si>
  <si>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</si>
  <si>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</si>
  <si>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</si>
  <si>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</si>
  <si>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Устюжна ТСН 1 ао RS</t>
  </si>
  <si>
    <t xml:space="preserve"> 0,4 Устюжна ТСН 2 ао RS</t>
  </si>
  <si>
    <t xml:space="preserve"> 0,4 Устюжна-Бытовое помещение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</si>
  <si>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</si>
  <si>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</si>
  <si>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</si>
  <si>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</t>
  </si>
  <si>
    <t xml:space="preserve"> 10 Устюжна-Горсеть ао RS УСПД</t>
  </si>
  <si>
    <t xml:space="preserve"> 10 Устюжна-з.д.ЖБИ ао</t>
  </si>
  <si>
    <t xml:space="preserve"> 10 Устюжна-з.д.ЖБИ ао RS УСПД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</si>
  <si>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</si>
  <si>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</si>
  <si>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</si>
  <si>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</si>
  <si>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Устюжна-Сафронцево ао RS</t>
  </si>
  <si>
    <t xml:space="preserve"> 10 Устюжна-Слуды ао RS</t>
  </si>
  <si>
    <t xml:space="preserve"> 10 Устюжна-СХТ ао RS</t>
  </si>
  <si>
    <t xml:space="preserve"> 10 Устюжна-Сырзавод ао</t>
  </si>
  <si>
    <t xml:space="preserve"> 10 Устюжна-Сырзавод ао RS УСПД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</si>
  <si>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</si>
  <si>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</si>
  <si>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</si>
  <si>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</si>
  <si>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</si>
  <si>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</si>
  <si>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</si>
  <si>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</si>
  <si>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>АЧР</t>
  </si>
  <si>
    <t xml:space="preserve"> 10 Мочала Т 1 ап RS</t>
  </si>
  <si>
    <t xml:space="preserve"> 10 Подольская Т 1 ап RS</t>
  </si>
  <si>
    <t xml:space="preserve"> 10 Подольская Т 2 ап RS</t>
  </si>
  <si>
    <t xml:space="preserve"> 10 Никола Т 2 ап RS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</si>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</sst>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Устюжна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47"/>
      <c r="AE6" s="47"/>
      <c r="AF6" s="49" t="s">
        <v>62</v>
      </c>
      <c r="AG6" s="49" t="s">
        <v>63</v>
      </c>
      <c r="AH6" s="49" t="s">
        <v>64</v>
      </c>
      <c r="AI6" s="49" t="s">
        <v>65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8.3599999999999994</v>
      </c>
      <c r="C7" s="54">
        <v>17.199999999999999</v>
      </c>
      <c r="D7" s="54"/>
      <c r="E7" s="54">
        <v>2952</v>
      </c>
      <c r="F7" s="54">
        <v>3826</v>
      </c>
      <c r="G7" s="54">
        <v>61.5</v>
      </c>
      <c r="H7" s="54">
        <v>1658.4000000000001</v>
      </c>
      <c r="I7" s="54">
        <v>1658.8</v>
      </c>
      <c r="J7" s="54">
        <v>2046</v>
      </c>
      <c r="K7" s="54">
        <v>2046.6000000000001</v>
      </c>
      <c r="L7" s="54">
        <v>233.84999999999999</v>
      </c>
      <c r="M7" s="54">
        <v>104</v>
      </c>
      <c r="N7" s="54">
        <v>113.2</v>
      </c>
      <c r="O7" s="54">
        <v>347.19999999999999</v>
      </c>
      <c r="P7" s="54">
        <v>703.60000000000002</v>
      </c>
      <c r="Q7" s="54">
        <v>182</v>
      </c>
      <c r="R7" s="54">
        <v>373.40000000000003</v>
      </c>
      <c r="S7" s="54">
        <v>928</v>
      </c>
      <c r="T7" s="54">
        <v>929.20000000000005</v>
      </c>
      <c r="U7" s="54">
        <v>0</v>
      </c>
      <c r="V7" s="54">
        <v>0</v>
      </c>
      <c r="W7" s="54">
        <v>3414.4000000000001</v>
      </c>
      <c r="X7" s="54">
        <v>4545.1999999999998</v>
      </c>
      <c r="Y7" s="54">
        <v>5874</v>
      </c>
      <c r="Z7" s="54">
        <v>0</v>
      </c>
      <c r="AA7" s="54">
        <v>0</v>
      </c>
      <c r="AB7" s="55">
        <v>14150.4</v>
      </c>
      <c r="AC7" s="56">
        <f t="shared" ref="AC7:AC9" si="2">(G7+H7+J7+L7+M7+N7+O7+P7+Q7+R7+S7+AF7+AG7+AH7+AI7)/1000</f>
        <v>7.8407499999999999</v>
      </c>
      <c r="AD7" s="39"/>
      <c r="AE7" s="39">
        <f>AG7+AH7</f>
        <v>561.29999999999995</v>
      </c>
      <c r="AF7" s="54">
        <v>418.80000000000001</v>
      </c>
      <c r="AG7" s="54">
        <v>300.60000000000002</v>
      </c>
      <c r="AH7" s="54">
        <v>260.69999999999999</v>
      </c>
      <c r="AI7" s="54">
        <v>109.5</v>
      </c>
    </row>
    <row r="8">
      <c r="A8" s="57" t="s">
        <v>7</v>
      </c>
      <c r="B8" s="58">
        <v>8.3599999999999994</v>
      </c>
      <c r="C8" s="58">
        <v>17.32</v>
      </c>
      <c r="D8" s="58"/>
      <c r="E8" s="58">
        <v>2894</v>
      </c>
      <c r="F8" s="58">
        <v>3738</v>
      </c>
      <c r="G8" s="58">
        <v>59.600000000000001</v>
      </c>
      <c r="H8" s="58">
        <v>1623.2</v>
      </c>
      <c r="I8" s="58">
        <v>1623.2</v>
      </c>
      <c r="J8" s="58">
        <v>1977.6000000000001</v>
      </c>
      <c r="K8" s="58">
        <v>1977.6000000000001</v>
      </c>
      <c r="L8" s="58">
        <v>231.90000000000001</v>
      </c>
      <c r="M8" s="58">
        <v>104</v>
      </c>
      <c r="N8" s="58">
        <v>116.2</v>
      </c>
      <c r="O8" s="58">
        <v>336.80000000000001</v>
      </c>
      <c r="P8" s="58">
        <v>686.60000000000002</v>
      </c>
      <c r="Q8" s="58">
        <v>181.59999999999999</v>
      </c>
      <c r="R8" s="58">
        <v>376.40000000000003</v>
      </c>
      <c r="S8" s="58">
        <v>916.80000000000007</v>
      </c>
      <c r="T8" s="58">
        <v>916.39999999999998</v>
      </c>
      <c r="U8" s="58">
        <v>0</v>
      </c>
      <c r="V8" s="58">
        <v>0</v>
      </c>
      <c r="W8" s="58">
        <v>3359.4000000000001</v>
      </c>
      <c r="X8" s="58">
        <v>4448.4000000000005</v>
      </c>
      <c r="Y8" s="58">
        <v>5801.4000000000005</v>
      </c>
      <c r="Z8" s="58">
        <v>0</v>
      </c>
      <c r="AA8" s="58">
        <v>0</v>
      </c>
      <c r="AB8" s="59">
        <v>13919.4</v>
      </c>
      <c r="AC8" s="56">
        <f t="shared" si="2"/>
        <v>7.6900000000000013</v>
      </c>
      <c r="AD8" s="39"/>
      <c r="AE8" s="39">
        <f>AG8+AH8</f>
        <v>539.89999999999998</v>
      </c>
      <c r="AF8" s="58">
        <v>420.60000000000002</v>
      </c>
      <c r="AG8" s="58">
        <v>284</v>
      </c>
      <c r="AH8" s="58">
        <v>255.90000000000001</v>
      </c>
      <c r="AI8" s="58">
        <v>118.8</v>
      </c>
    </row>
    <row r="9">
      <c r="A9" s="57" t="s">
        <v>8</v>
      </c>
      <c r="B9" s="58">
        <v>8.3200000000000003</v>
      </c>
      <c r="C9" s="58">
        <v>17.84</v>
      </c>
      <c r="D9" s="58"/>
      <c r="E9" s="58">
        <v>2864</v>
      </c>
      <c r="F9" s="58">
        <v>3650</v>
      </c>
      <c r="G9" s="58">
        <v>60.399999999999999</v>
      </c>
      <c r="H9" s="58">
        <v>1600.8</v>
      </c>
      <c r="I9" s="58">
        <v>1601.2</v>
      </c>
      <c r="J9" s="58">
        <v>1962</v>
      </c>
      <c r="K9" s="58">
        <v>1962.6000000000001</v>
      </c>
      <c r="L9" s="58">
        <v>229.80000000000001</v>
      </c>
      <c r="M9" s="58">
        <v>103.40000000000001</v>
      </c>
      <c r="N9" s="58">
        <v>115.8</v>
      </c>
      <c r="O9" s="58">
        <v>316.60000000000002</v>
      </c>
      <c r="P9" s="58">
        <v>682.20000000000005</v>
      </c>
      <c r="Q9" s="58">
        <v>180.20000000000002</v>
      </c>
      <c r="R9" s="58">
        <v>368.60000000000002</v>
      </c>
      <c r="S9" s="58">
        <v>871.20000000000005</v>
      </c>
      <c r="T9" s="58">
        <v>871.20000000000005</v>
      </c>
      <c r="U9" s="58">
        <v>0</v>
      </c>
      <c r="V9" s="58">
        <v>0</v>
      </c>
      <c r="W9" s="58">
        <v>3330.8000000000002</v>
      </c>
      <c r="X9" s="58">
        <v>4329.6000000000004</v>
      </c>
      <c r="Y9" s="58">
        <v>5682.6000000000004</v>
      </c>
      <c r="Z9" s="58">
        <v>0</v>
      </c>
      <c r="AA9" s="58">
        <v>0</v>
      </c>
      <c r="AB9" s="59">
        <v>13642.200000000001</v>
      </c>
      <c r="AC9" s="56">
        <f t="shared" si="2"/>
        <v>7.5407000000000011</v>
      </c>
      <c r="AD9" s="39"/>
      <c r="AE9" s="39">
        <f>AG9+AH9</f>
        <v>529.5</v>
      </c>
      <c r="AF9" s="58">
        <v>420.60000000000002</v>
      </c>
      <c r="AG9" s="58">
        <v>283.19999999999999</v>
      </c>
      <c r="AH9" s="58">
        <v>246.30000000000001</v>
      </c>
      <c r="AI9" s="58">
        <v>99.600000000000009</v>
      </c>
    </row>
    <row r="10">
      <c r="A10" s="57" t="s">
        <v>9</v>
      </c>
      <c r="B10" s="58">
        <v>8.4000000000000004</v>
      </c>
      <c r="C10" s="58">
        <v>18.280000000000001</v>
      </c>
      <c r="D10" s="58"/>
      <c r="E10" s="58">
        <v>2866</v>
      </c>
      <c r="F10" s="58">
        <v>3690</v>
      </c>
      <c r="G10" s="58">
        <v>60.600000000000001</v>
      </c>
      <c r="H10" s="58">
        <v>1594.4000000000001</v>
      </c>
      <c r="I10" s="58">
        <v>1594.4000000000001</v>
      </c>
      <c r="J10" s="58">
        <v>1981.2</v>
      </c>
      <c r="K10" s="58">
        <v>1981.2</v>
      </c>
      <c r="L10" s="58">
        <v>235.20000000000002</v>
      </c>
      <c r="M10" s="58">
        <v>99.200000000000003</v>
      </c>
      <c r="N10" s="58">
        <v>131.40000000000001</v>
      </c>
      <c r="O10" s="58">
        <v>306.40000000000003</v>
      </c>
      <c r="P10" s="58">
        <v>687.20000000000005</v>
      </c>
      <c r="Q10" s="58">
        <v>181</v>
      </c>
      <c r="R10" s="58">
        <v>383</v>
      </c>
      <c r="S10" s="58">
        <v>870.39999999999998</v>
      </c>
      <c r="T10" s="58">
        <v>870.80000000000007</v>
      </c>
      <c r="U10" s="58">
        <v>0</v>
      </c>
      <c r="V10" s="58">
        <v>0</v>
      </c>
      <c r="W10" s="58">
        <v>3337.4000000000001</v>
      </c>
      <c r="X10" s="58">
        <v>4389</v>
      </c>
      <c r="Y10" s="58">
        <v>5649.6000000000004</v>
      </c>
      <c r="Z10" s="58">
        <v>0</v>
      </c>
      <c r="AA10" s="58">
        <v>0</v>
      </c>
      <c r="AB10" s="59">
        <v>13675.200000000001</v>
      </c>
      <c r="AC10" s="56">
        <f t="shared" ref="AC10:AC30" si="3">(G10+H10+J10+L10+M10+N10+O10+P10+Q10+R10+S10+AF10+AG10+AH10+AI10)/1000</f>
        <v>7.6051999999999973</v>
      </c>
      <c r="AD10" s="39"/>
      <c r="AE10" s="39">
        <f>AG10+AH10</f>
        <v>543.30000000000007</v>
      </c>
      <c r="AF10" s="58">
        <v>426</v>
      </c>
      <c r="AG10" s="58">
        <v>296.40000000000003</v>
      </c>
      <c r="AH10" s="58">
        <v>246.90000000000001</v>
      </c>
      <c r="AI10" s="58">
        <v>105.90000000000001</v>
      </c>
    </row>
    <row r="11">
      <c r="A11" s="57" t="s">
        <v>10</v>
      </c>
      <c r="B11" s="58">
        <v>8.3599999999999994</v>
      </c>
      <c r="C11" s="58">
        <v>18.32</v>
      </c>
      <c r="D11" s="58"/>
      <c r="E11" s="58">
        <v>2936</v>
      </c>
      <c r="F11" s="58">
        <v>3714</v>
      </c>
      <c r="G11" s="58">
        <v>60.5</v>
      </c>
      <c r="H11" s="58">
        <v>1617.6000000000001</v>
      </c>
      <c r="I11" s="58">
        <v>1617.2</v>
      </c>
      <c r="J11" s="58">
        <v>1994.4000000000001</v>
      </c>
      <c r="K11" s="58">
        <v>1994.4000000000001</v>
      </c>
      <c r="L11" s="58">
        <v>280.80000000000001</v>
      </c>
      <c r="M11" s="58">
        <v>97.400000000000006</v>
      </c>
      <c r="N11" s="58">
        <v>128.40000000000001</v>
      </c>
      <c r="O11" s="58">
        <v>295</v>
      </c>
      <c r="P11" s="58">
        <v>693.20000000000005</v>
      </c>
      <c r="Q11" s="58">
        <v>179.80000000000001</v>
      </c>
      <c r="R11" s="58">
        <v>379.80000000000001</v>
      </c>
      <c r="S11" s="58">
        <v>900.80000000000007</v>
      </c>
      <c r="T11" s="58">
        <v>900.39999999999998</v>
      </c>
      <c r="U11" s="58">
        <v>0</v>
      </c>
      <c r="V11" s="58">
        <v>0</v>
      </c>
      <c r="W11" s="58">
        <v>3445.2000000000003</v>
      </c>
      <c r="X11" s="58">
        <v>4435.1999999999998</v>
      </c>
      <c r="Y11" s="58">
        <v>5682.6000000000004</v>
      </c>
      <c r="Z11" s="58">
        <v>0</v>
      </c>
      <c r="AA11" s="58">
        <v>0</v>
      </c>
      <c r="AB11" s="59">
        <v>13873.200000000001</v>
      </c>
      <c r="AC11" s="56">
        <f t="shared" si="3"/>
        <v>7.763300000000001</v>
      </c>
      <c r="AD11" s="39"/>
      <c r="AE11" s="39">
        <f>AG11+AH11</f>
        <v>570.40000000000009</v>
      </c>
      <c r="AF11" s="58">
        <v>463.5</v>
      </c>
      <c r="AG11" s="58">
        <v>298.60000000000002</v>
      </c>
      <c r="AH11" s="58">
        <v>271.80000000000001</v>
      </c>
      <c r="AI11" s="58">
        <v>101.7</v>
      </c>
    </row>
    <row r="12">
      <c r="A12" s="57" t="s">
        <v>11</v>
      </c>
      <c r="B12" s="58">
        <v>8.4000000000000004</v>
      </c>
      <c r="C12" s="58">
        <v>18.52</v>
      </c>
      <c r="D12" s="58"/>
      <c r="E12" s="58">
        <v>3076</v>
      </c>
      <c r="F12" s="58">
        <v>3492</v>
      </c>
      <c r="G12" s="58">
        <v>61.700000000000003</v>
      </c>
      <c r="H12" s="58">
        <v>1697.6000000000001</v>
      </c>
      <c r="I12" s="58">
        <v>1698</v>
      </c>
      <c r="J12" s="58">
        <v>1706.4000000000001</v>
      </c>
      <c r="K12" s="58">
        <v>1705.8</v>
      </c>
      <c r="L12" s="58">
        <v>313.65000000000003</v>
      </c>
      <c r="M12" s="58">
        <v>98</v>
      </c>
      <c r="N12" s="58">
        <v>170.80000000000001</v>
      </c>
      <c r="O12" s="58">
        <v>302.40000000000003</v>
      </c>
      <c r="P12" s="58">
        <v>716.60000000000002</v>
      </c>
      <c r="Q12" s="58">
        <v>180.80000000000001</v>
      </c>
      <c r="R12" s="58">
        <v>392</v>
      </c>
      <c r="S12" s="58">
        <v>904</v>
      </c>
      <c r="T12" s="58">
        <v>904</v>
      </c>
      <c r="U12" s="58">
        <v>0</v>
      </c>
      <c r="V12" s="58">
        <v>0</v>
      </c>
      <c r="W12" s="58">
        <v>3619</v>
      </c>
      <c r="X12" s="58">
        <v>4274.6000000000004</v>
      </c>
      <c r="Y12" s="58">
        <v>5920.1999999999998</v>
      </c>
      <c r="Z12" s="58">
        <v>0</v>
      </c>
      <c r="AA12" s="58">
        <v>0</v>
      </c>
      <c r="AB12" s="59">
        <v>14117.4</v>
      </c>
      <c r="AC12" s="56">
        <f t="shared" si="3"/>
        <v>7.7709500000000009</v>
      </c>
      <c r="AD12" s="39"/>
      <c r="AE12" s="39">
        <f>AG12+AH12</f>
        <v>619.20000000000005</v>
      </c>
      <c r="AF12" s="58">
        <v>496.80000000000001</v>
      </c>
      <c r="AG12" s="58">
        <v>323.40000000000003</v>
      </c>
      <c r="AH12" s="58">
        <v>295.80000000000001</v>
      </c>
      <c r="AI12" s="58">
        <v>111</v>
      </c>
    </row>
    <row r="13">
      <c r="A13" s="57" t="s">
        <v>12</v>
      </c>
      <c r="B13" s="58">
        <v>8.2799999999999994</v>
      </c>
      <c r="C13" s="58">
        <v>18.440000000000001</v>
      </c>
      <c r="D13" s="58"/>
      <c r="E13" s="58">
        <v>3330</v>
      </c>
      <c r="F13" s="58">
        <v>4252</v>
      </c>
      <c r="G13" s="58">
        <v>63.300000000000004</v>
      </c>
      <c r="H13" s="58">
        <v>1900</v>
      </c>
      <c r="I13" s="58">
        <v>1900.4000000000001</v>
      </c>
      <c r="J13" s="58">
        <v>2242.8000000000002</v>
      </c>
      <c r="K13" s="58">
        <v>2243.4000000000001</v>
      </c>
      <c r="L13" s="58">
        <v>326.55000000000001</v>
      </c>
      <c r="M13" s="58">
        <v>98.400000000000006</v>
      </c>
      <c r="N13" s="58">
        <v>194.40000000000001</v>
      </c>
      <c r="O13" s="58">
        <v>340.19999999999999</v>
      </c>
      <c r="P13" s="58">
        <v>741.20000000000005</v>
      </c>
      <c r="Q13" s="58">
        <v>196.59999999999999</v>
      </c>
      <c r="R13" s="58">
        <v>410.60000000000002</v>
      </c>
      <c r="S13" s="58">
        <v>1048</v>
      </c>
      <c r="T13" s="58">
        <v>1048</v>
      </c>
      <c r="U13" s="58">
        <v>0</v>
      </c>
      <c r="V13" s="58">
        <v>0</v>
      </c>
      <c r="W13" s="58">
        <v>3944.5999999999999</v>
      </c>
      <c r="X13" s="58">
        <v>5128.1999999999998</v>
      </c>
      <c r="Y13" s="58">
        <v>6197.4000000000005</v>
      </c>
      <c r="Z13" s="58">
        <v>0</v>
      </c>
      <c r="AA13" s="58">
        <v>0</v>
      </c>
      <c r="AB13" s="59">
        <v>15609</v>
      </c>
      <c r="AC13" s="56">
        <f t="shared" si="3"/>
        <v>8.95045</v>
      </c>
      <c r="AD13" s="39"/>
      <c r="AE13" s="39">
        <f>AG13+AH13</f>
        <v>705.90000000000009</v>
      </c>
      <c r="AF13" s="58">
        <v>564.89999999999998</v>
      </c>
      <c r="AG13" s="58">
        <v>378</v>
      </c>
      <c r="AH13" s="58">
        <v>327.90000000000003</v>
      </c>
      <c r="AI13" s="58">
        <v>117.60000000000001</v>
      </c>
    </row>
    <row r="14">
      <c r="A14" s="57" t="s">
        <v>13</v>
      </c>
      <c r="B14" s="58">
        <v>8.1999999999999993</v>
      </c>
      <c r="C14" s="58">
        <v>18.760000000000002</v>
      </c>
      <c r="D14" s="58"/>
      <c r="E14" s="58">
        <v>3672</v>
      </c>
      <c r="F14" s="58">
        <v>4708</v>
      </c>
      <c r="G14" s="58">
        <v>66.200000000000003</v>
      </c>
      <c r="H14" s="58">
        <v>2112.8000000000002</v>
      </c>
      <c r="I14" s="58">
        <v>2112.4000000000001</v>
      </c>
      <c r="J14" s="58">
        <v>2442</v>
      </c>
      <c r="K14" s="58">
        <v>2442</v>
      </c>
      <c r="L14" s="58">
        <v>331.5</v>
      </c>
      <c r="M14" s="58">
        <v>106.8</v>
      </c>
      <c r="N14" s="58">
        <v>187.59999999999999</v>
      </c>
      <c r="O14" s="58">
        <v>354.19999999999999</v>
      </c>
      <c r="P14" s="58">
        <v>843.80000000000007</v>
      </c>
      <c r="Q14" s="58">
        <v>205.59999999999999</v>
      </c>
      <c r="R14" s="58">
        <v>440.80000000000001</v>
      </c>
      <c r="S14" s="58">
        <v>1268</v>
      </c>
      <c r="T14" s="58">
        <v>1268.8</v>
      </c>
      <c r="U14" s="58">
        <v>0</v>
      </c>
      <c r="V14" s="58">
        <v>0</v>
      </c>
      <c r="W14" s="58">
        <v>4327.3999999999996</v>
      </c>
      <c r="X14" s="58">
        <v>5682.6000000000004</v>
      </c>
      <c r="Y14" s="58">
        <v>6402</v>
      </c>
      <c r="Z14" s="58">
        <v>0</v>
      </c>
      <c r="AA14" s="58">
        <v>0</v>
      </c>
      <c r="AB14" s="59">
        <v>16790.400000000001</v>
      </c>
      <c r="AC14" s="56">
        <f t="shared" si="3"/>
        <v>9.889899999999999</v>
      </c>
      <c r="AD14" s="39"/>
      <c r="AE14" s="39">
        <f>AG14+AH14</f>
        <v>796.20000000000005</v>
      </c>
      <c r="AF14" s="58">
        <v>609.60000000000002</v>
      </c>
      <c r="AG14" s="58">
        <v>403.80000000000001</v>
      </c>
      <c r="AH14" s="58">
        <v>392.40000000000003</v>
      </c>
      <c r="AI14" s="58">
        <v>124.8</v>
      </c>
    </row>
    <row r="15">
      <c r="A15" s="57" t="s">
        <v>14</v>
      </c>
      <c r="B15" s="58">
        <v>8.120000000000001</v>
      </c>
      <c r="C15" s="58">
        <v>19.280000000000001</v>
      </c>
      <c r="D15" s="58"/>
      <c r="E15" s="58">
        <v>3872</v>
      </c>
      <c r="F15" s="58">
        <v>5086</v>
      </c>
      <c r="G15" s="58">
        <v>62.600000000000001</v>
      </c>
      <c r="H15" s="58">
        <v>2327.2000000000003</v>
      </c>
      <c r="I15" s="58">
        <v>2327.2000000000003</v>
      </c>
      <c r="J15" s="58">
        <v>2574</v>
      </c>
      <c r="K15" s="58">
        <v>2574</v>
      </c>
      <c r="L15" s="58">
        <v>315.60000000000002</v>
      </c>
      <c r="M15" s="58">
        <v>116</v>
      </c>
      <c r="N15" s="58">
        <v>206.80000000000001</v>
      </c>
      <c r="O15" s="58">
        <v>372.19999999999999</v>
      </c>
      <c r="P15" s="58">
        <v>841.60000000000002</v>
      </c>
      <c r="Q15" s="58">
        <v>206.20000000000002</v>
      </c>
      <c r="R15" s="58">
        <v>543.79999999999995</v>
      </c>
      <c r="S15" s="58">
        <v>1373.6000000000001</v>
      </c>
      <c r="T15" s="58">
        <v>1373.2</v>
      </c>
      <c r="U15" s="58">
        <v>0</v>
      </c>
      <c r="V15" s="58">
        <v>0</v>
      </c>
      <c r="W15" s="58">
        <v>4582.6000000000004</v>
      </c>
      <c r="X15" s="58">
        <v>6118.1999999999998</v>
      </c>
      <c r="Y15" s="58">
        <v>6487.8000000000002</v>
      </c>
      <c r="Z15" s="58">
        <v>0</v>
      </c>
      <c r="AA15" s="58">
        <v>0</v>
      </c>
      <c r="AB15" s="59">
        <v>17589</v>
      </c>
      <c r="AC15" s="56">
        <f t="shared" si="3"/>
        <v>10.573100000000002</v>
      </c>
      <c r="AD15" s="39"/>
      <c r="AE15" s="39">
        <f>AG15+AH15</f>
        <v>845.70000000000005</v>
      </c>
      <c r="AF15" s="58">
        <v>661.20000000000005</v>
      </c>
      <c r="AG15" s="58">
        <v>432</v>
      </c>
      <c r="AH15" s="58">
        <v>413.69999999999999</v>
      </c>
      <c r="AI15" s="58">
        <v>126.60000000000001</v>
      </c>
    </row>
    <row r="16">
      <c r="A16" s="57" t="s">
        <v>15</v>
      </c>
      <c r="B16" s="58">
        <v>8.2799999999999994</v>
      </c>
      <c r="C16" s="58">
        <v>17.400000000000002</v>
      </c>
      <c r="D16" s="58"/>
      <c r="E16" s="58">
        <v>3954</v>
      </c>
      <c r="F16" s="58">
        <v>5124</v>
      </c>
      <c r="G16" s="58">
        <v>66.099999999999994</v>
      </c>
      <c r="H16" s="58">
        <v>2453.5999999999999</v>
      </c>
      <c r="I16" s="58">
        <v>2454</v>
      </c>
      <c r="J16" s="58">
        <v>2508</v>
      </c>
      <c r="K16" s="58">
        <v>2507.4000000000001</v>
      </c>
      <c r="L16" s="58">
        <v>302.55000000000001</v>
      </c>
      <c r="M16" s="58">
        <v>121.60000000000001</v>
      </c>
      <c r="N16" s="58">
        <v>230</v>
      </c>
      <c r="O16" s="58">
        <v>388</v>
      </c>
      <c r="P16" s="58">
        <v>791.39999999999998</v>
      </c>
      <c r="Q16" s="58">
        <v>214</v>
      </c>
      <c r="R16" s="58">
        <v>528.20000000000005</v>
      </c>
      <c r="S16" s="58">
        <v>1453.6000000000001</v>
      </c>
      <c r="T16" s="58">
        <v>1453.6000000000001</v>
      </c>
      <c r="U16" s="58">
        <v>0</v>
      </c>
      <c r="V16" s="58">
        <v>0</v>
      </c>
      <c r="W16" s="58">
        <v>4615.6000000000004</v>
      </c>
      <c r="X16" s="58">
        <v>6135.8000000000002</v>
      </c>
      <c r="Y16" s="58">
        <v>6382.1999999999998</v>
      </c>
      <c r="Z16" s="58">
        <v>0</v>
      </c>
      <c r="AA16" s="58">
        <v>0</v>
      </c>
      <c r="AB16" s="59">
        <v>17523</v>
      </c>
      <c r="AC16" s="56">
        <f t="shared" si="3"/>
        <v>10.624849999999999</v>
      </c>
      <c r="AD16" s="39"/>
      <c r="AE16" s="39">
        <f>AG16+AH16</f>
        <v>830.40000000000009</v>
      </c>
      <c r="AF16" s="58">
        <v>612.30000000000007</v>
      </c>
      <c r="AG16" s="58">
        <v>420</v>
      </c>
      <c r="AH16" s="58">
        <v>410.40000000000003</v>
      </c>
      <c r="AI16" s="58">
        <v>125.10000000000001</v>
      </c>
    </row>
    <row r="17">
      <c r="A17" s="57" t="s">
        <v>16</v>
      </c>
      <c r="B17" s="58">
        <v>8.2400000000000002</v>
      </c>
      <c r="C17" s="58">
        <v>16.52</v>
      </c>
      <c r="D17" s="58"/>
      <c r="E17" s="58">
        <v>3990</v>
      </c>
      <c r="F17" s="58">
        <v>5022</v>
      </c>
      <c r="G17" s="58">
        <v>81.600000000000009</v>
      </c>
      <c r="H17" s="58">
        <v>2491.2000000000003</v>
      </c>
      <c r="I17" s="58">
        <v>2491.2000000000003</v>
      </c>
      <c r="J17" s="58">
        <v>2497.2000000000003</v>
      </c>
      <c r="K17" s="58">
        <v>2497.2000000000003</v>
      </c>
      <c r="L17" s="58">
        <v>294.30000000000001</v>
      </c>
      <c r="M17" s="58">
        <v>120.8</v>
      </c>
      <c r="N17" s="58">
        <v>224.59999999999999</v>
      </c>
      <c r="O17" s="58">
        <v>381.19999999999999</v>
      </c>
      <c r="P17" s="58">
        <v>791.80000000000007</v>
      </c>
      <c r="Q17" s="58">
        <v>208.40000000000001</v>
      </c>
      <c r="R17" s="58">
        <v>535.39999999999998</v>
      </c>
      <c r="S17" s="58">
        <v>1369.6000000000001</v>
      </c>
      <c r="T17" s="58">
        <v>1369.6000000000001</v>
      </c>
      <c r="U17" s="58">
        <v>0</v>
      </c>
      <c r="V17" s="58">
        <v>0</v>
      </c>
      <c r="W17" s="58">
        <v>4637.6000000000004</v>
      </c>
      <c r="X17" s="58">
        <v>5970.8000000000002</v>
      </c>
      <c r="Y17" s="58">
        <v>6369</v>
      </c>
      <c r="Z17" s="58">
        <v>0</v>
      </c>
      <c r="AA17" s="58">
        <v>0</v>
      </c>
      <c r="AB17" s="59">
        <v>17364.599999999999</v>
      </c>
      <c r="AC17" s="56">
        <f t="shared" si="3"/>
        <v>10.487200000000003</v>
      </c>
      <c r="AD17" s="39"/>
      <c r="AE17" s="39">
        <f>AG17+AH17</f>
        <v>783.70000000000005</v>
      </c>
      <c r="AF17" s="58">
        <v>598.20000000000005</v>
      </c>
      <c r="AG17" s="58">
        <v>401.19999999999999</v>
      </c>
      <c r="AH17" s="58">
        <v>382.5</v>
      </c>
      <c r="AI17" s="58">
        <v>109.2</v>
      </c>
    </row>
    <row r="18">
      <c r="A18" s="57" t="s">
        <v>17</v>
      </c>
      <c r="B18" s="58">
        <v>8.2400000000000002</v>
      </c>
      <c r="C18" s="58">
        <v>17.120000000000001</v>
      </c>
      <c r="D18" s="58"/>
      <c r="E18" s="58">
        <v>3932</v>
      </c>
      <c r="F18" s="58">
        <v>4880</v>
      </c>
      <c r="G18" s="58">
        <v>75.900000000000006</v>
      </c>
      <c r="H18" s="58">
        <v>2444.8000000000002</v>
      </c>
      <c r="I18" s="58">
        <v>2444.8000000000002</v>
      </c>
      <c r="J18" s="58">
        <v>2460</v>
      </c>
      <c r="K18" s="58">
        <v>2460</v>
      </c>
      <c r="L18" s="58">
        <v>300.15000000000003</v>
      </c>
      <c r="M18" s="58">
        <v>117.40000000000001</v>
      </c>
      <c r="N18" s="58">
        <v>181.20000000000002</v>
      </c>
      <c r="O18" s="58">
        <v>344.80000000000001</v>
      </c>
      <c r="P18" s="58">
        <v>787.39999999999998</v>
      </c>
      <c r="Q18" s="58">
        <v>202.20000000000002</v>
      </c>
      <c r="R18" s="58">
        <v>526.79999999999995</v>
      </c>
      <c r="S18" s="58">
        <v>1353.6000000000001</v>
      </c>
      <c r="T18" s="58">
        <v>1353.6000000000001</v>
      </c>
      <c r="U18" s="58">
        <v>0</v>
      </c>
      <c r="V18" s="58">
        <v>0</v>
      </c>
      <c r="W18" s="58">
        <v>4573.8000000000002</v>
      </c>
      <c r="X18" s="58">
        <v>5874</v>
      </c>
      <c r="Y18" s="58">
        <v>6303</v>
      </c>
      <c r="Z18" s="58">
        <v>0</v>
      </c>
      <c r="AA18" s="58">
        <v>0</v>
      </c>
      <c r="AB18" s="59">
        <v>17140.200000000001</v>
      </c>
      <c r="AC18" s="56">
        <f t="shared" si="3"/>
        <v>10.320450000000001</v>
      </c>
      <c r="AD18" s="39"/>
      <c r="AE18" s="39">
        <f>AG18+AH18</f>
        <v>804.10000000000002</v>
      </c>
      <c r="AF18" s="58">
        <v>593.10000000000002</v>
      </c>
      <c r="AG18" s="58">
        <v>399.40000000000003</v>
      </c>
      <c r="AH18" s="58">
        <v>404.69999999999999</v>
      </c>
      <c r="AI18" s="58">
        <v>129</v>
      </c>
    </row>
    <row r="19">
      <c r="A19" s="57" t="s">
        <v>18</v>
      </c>
      <c r="B19" s="58">
        <v>8.3200000000000003</v>
      </c>
      <c r="C19" s="58">
        <v>17.800000000000001</v>
      </c>
      <c r="D19" s="58"/>
      <c r="E19" s="58">
        <v>3914</v>
      </c>
      <c r="F19" s="58">
        <v>4540</v>
      </c>
      <c r="G19" s="58">
        <v>69.299999999999997</v>
      </c>
      <c r="H19" s="58">
        <v>2395.2000000000003</v>
      </c>
      <c r="I19" s="58">
        <v>2394.8000000000002</v>
      </c>
      <c r="J19" s="58">
        <v>2206.8000000000002</v>
      </c>
      <c r="K19" s="58">
        <v>2206.8000000000002</v>
      </c>
      <c r="L19" s="58">
        <v>332.40000000000003</v>
      </c>
      <c r="M19" s="58">
        <v>113.2</v>
      </c>
      <c r="N19" s="58">
        <v>170.80000000000001</v>
      </c>
      <c r="O19" s="58">
        <v>329.19999999999999</v>
      </c>
      <c r="P19" s="58">
        <v>787</v>
      </c>
      <c r="Q19" s="58">
        <v>212.59999999999999</v>
      </c>
      <c r="R19" s="58">
        <v>486</v>
      </c>
      <c r="S19" s="58">
        <v>1330.4000000000001</v>
      </c>
      <c r="T19" s="58">
        <v>1330.4000000000001</v>
      </c>
      <c r="U19" s="58">
        <v>0</v>
      </c>
      <c r="V19" s="58">
        <v>0</v>
      </c>
      <c r="W19" s="58">
        <v>4527.6000000000004</v>
      </c>
      <c r="X19" s="58">
        <v>5504.4000000000005</v>
      </c>
      <c r="Y19" s="58">
        <v>6190.8000000000002</v>
      </c>
      <c r="Z19" s="58">
        <v>0</v>
      </c>
      <c r="AA19" s="58">
        <v>0</v>
      </c>
      <c r="AB19" s="59">
        <v>16612.200000000001</v>
      </c>
      <c r="AC19" s="56">
        <f t="shared" si="3"/>
        <v>9.9089000000000009</v>
      </c>
      <c r="AD19" s="39"/>
      <c r="AE19" s="39">
        <f>AG19+AH19</f>
        <v>782.40000000000009</v>
      </c>
      <c r="AF19" s="58">
        <v>566.10000000000002</v>
      </c>
      <c r="AG19" s="58">
        <v>408</v>
      </c>
      <c r="AH19" s="58">
        <v>374.40000000000003</v>
      </c>
      <c r="AI19" s="58">
        <v>127.5</v>
      </c>
    </row>
    <row r="20">
      <c r="A20" s="57" t="s">
        <v>19</v>
      </c>
      <c r="B20" s="58">
        <v>8.2799999999999994</v>
      </c>
      <c r="C20" s="58">
        <v>16.48</v>
      </c>
      <c r="D20" s="58"/>
      <c r="E20" s="58">
        <v>3892</v>
      </c>
      <c r="F20" s="58">
        <v>4748</v>
      </c>
      <c r="G20" s="58">
        <v>76.600000000000009</v>
      </c>
      <c r="H20" s="58">
        <v>2400.8000000000002</v>
      </c>
      <c r="I20" s="58">
        <v>2399.2000000000003</v>
      </c>
      <c r="J20" s="58">
        <v>2379.5999999999999</v>
      </c>
      <c r="K20" s="58">
        <v>2378.4000000000001</v>
      </c>
      <c r="L20" s="58">
        <v>320.25</v>
      </c>
      <c r="M20" s="58">
        <v>108.60000000000001</v>
      </c>
      <c r="N20" s="58">
        <v>155.20000000000002</v>
      </c>
      <c r="O20" s="58">
        <v>325.40000000000003</v>
      </c>
      <c r="P20" s="58">
        <v>783.60000000000002</v>
      </c>
      <c r="Q20" s="58">
        <v>198.20000000000002</v>
      </c>
      <c r="R20" s="58">
        <v>559</v>
      </c>
      <c r="S20" s="58">
        <v>1312.8</v>
      </c>
      <c r="T20" s="58">
        <v>1312.4000000000001</v>
      </c>
      <c r="U20" s="58">
        <v>0</v>
      </c>
      <c r="V20" s="58">
        <v>0</v>
      </c>
      <c r="W20" s="58">
        <v>4466</v>
      </c>
      <c r="X20" s="58">
        <v>5737.6000000000004</v>
      </c>
      <c r="Y20" s="58">
        <v>6217.1999999999998</v>
      </c>
      <c r="Z20" s="58">
        <v>0</v>
      </c>
      <c r="AA20" s="58">
        <v>0</v>
      </c>
      <c r="AB20" s="59">
        <v>16830</v>
      </c>
      <c r="AC20" s="56">
        <f t="shared" si="3"/>
        <v>10.082249999999998</v>
      </c>
      <c r="AD20" s="39"/>
      <c r="AE20" s="39">
        <f>AG20+AH20</f>
        <v>809.10000000000002</v>
      </c>
      <c r="AF20" s="58">
        <v>526.79999999999995</v>
      </c>
      <c r="AG20" s="58">
        <v>405</v>
      </c>
      <c r="AH20" s="58">
        <v>404.10000000000002</v>
      </c>
      <c r="AI20" s="58">
        <v>126.3</v>
      </c>
    </row>
    <row r="21">
      <c r="A21" s="57" t="s">
        <v>20</v>
      </c>
      <c r="B21" s="58">
        <v>8.3200000000000003</v>
      </c>
      <c r="C21" s="58">
        <v>16.359999999999999</v>
      </c>
      <c r="D21" s="58"/>
      <c r="E21" s="58">
        <v>3832</v>
      </c>
      <c r="F21" s="58">
        <v>4764</v>
      </c>
      <c r="G21" s="58">
        <v>76</v>
      </c>
      <c r="H21" s="58">
        <v>2370.4000000000001</v>
      </c>
      <c r="I21" s="58">
        <v>2370.8000000000002</v>
      </c>
      <c r="J21" s="58">
        <v>2389.2000000000003</v>
      </c>
      <c r="K21" s="58">
        <v>2390.4000000000001</v>
      </c>
      <c r="L21" s="58">
        <v>298.80000000000001</v>
      </c>
      <c r="M21" s="58">
        <v>112.2</v>
      </c>
      <c r="N21" s="58">
        <v>137.40000000000001</v>
      </c>
      <c r="O21" s="58">
        <v>324.19999999999999</v>
      </c>
      <c r="P21" s="58">
        <v>776.60000000000002</v>
      </c>
      <c r="Q21" s="58">
        <v>192.59999999999999</v>
      </c>
      <c r="R21" s="58">
        <v>551</v>
      </c>
      <c r="S21" s="58">
        <v>1347.2</v>
      </c>
      <c r="T21" s="58">
        <v>1346.4000000000001</v>
      </c>
      <c r="U21" s="58">
        <v>0</v>
      </c>
      <c r="V21" s="58">
        <v>0</v>
      </c>
      <c r="W21" s="58">
        <v>4426.4000000000005</v>
      </c>
      <c r="X21" s="58">
        <v>5748.6000000000004</v>
      </c>
      <c r="Y21" s="58">
        <v>6124.8000000000002</v>
      </c>
      <c r="Z21" s="58">
        <v>0</v>
      </c>
      <c r="AA21" s="58">
        <v>0</v>
      </c>
      <c r="AB21" s="59">
        <v>16691.400000000001</v>
      </c>
      <c r="AC21" s="56">
        <f t="shared" si="3"/>
        <v>10.050600000000001</v>
      </c>
      <c r="AD21" s="39"/>
      <c r="AE21" s="39">
        <f>AG21+AH21</f>
        <v>797.60000000000002</v>
      </c>
      <c r="AF21" s="58">
        <v>546.60000000000002</v>
      </c>
      <c r="AG21" s="58">
        <v>407</v>
      </c>
      <c r="AH21" s="58">
        <v>390.60000000000002</v>
      </c>
      <c r="AI21" s="58">
        <v>130.80000000000001</v>
      </c>
    </row>
    <row r="22">
      <c r="A22" s="57" t="s">
        <v>21</v>
      </c>
      <c r="B22" s="58">
        <v>8.2799999999999994</v>
      </c>
      <c r="C22" s="58">
        <v>16.399999999999999</v>
      </c>
      <c r="D22" s="58"/>
      <c r="E22" s="58">
        <v>3868</v>
      </c>
      <c r="F22" s="58">
        <v>4830</v>
      </c>
      <c r="G22" s="58">
        <v>70.100000000000009</v>
      </c>
      <c r="H22" s="58">
        <v>2430.4000000000001</v>
      </c>
      <c r="I22" s="58">
        <v>2430</v>
      </c>
      <c r="J22" s="58">
        <v>2448</v>
      </c>
      <c r="K22" s="58">
        <v>2448</v>
      </c>
      <c r="L22" s="58">
        <v>268.5</v>
      </c>
      <c r="M22" s="58">
        <v>109.2</v>
      </c>
      <c r="N22" s="58">
        <v>139.80000000000001</v>
      </c>
      <c r="O22" s="58">
        <v>337.19999999999999</v>
      </c>
      <c r="P22" s="58">
        <v>780.80000000000007</v>
      </c>
      <c r="Q22" s="58">
        <v>204.59999999999999</v>
      </c>
      <c r="R22" s="58">
        <v>558.60000000000002</v>
      </c>
      <c r="S22" s="58">
        <v>1331.2</v>
      </c>
      <c r="T22" s="58">
        <v>1331.6000000000001</v>
      </c>
      <c r="U22" s="58">
        <v>0</v>
      </c>
      <c r="V22" s="58">
        <v>0</v>
      </c>
      <c r="W22" s="58">
        <v>4461.6000000000004</v>
      </c>
      <c r="X22" s="58">
        <v>5783.8000000000002</v>
      </c>
      <c r="Y22" s="58">
        <v>5999.4000000000005</v>
      </c>
      <c r="Z22" s="58">
        <v>0</v>
      </c>
      <c r="AA22" s="58">
        <v>0</v>
      </c>
      <c r="AB22" s="59">
        <v>16645.200000000001</v>
      </c>
      <c r="AC22" s="56">
        <f t="shared" si="3"/>
        <v>10.121600000000003</v>
      </c>
      <c r="AD22" s="39"/>
      <c r="AE22" s="39">
        <f>AG22+AH22</f>
        <v>773.60000000000002</v>
      </c>
      <c r="AF22" s="58">
        <v>545.70000000000005</v>
      </c>
      <c r="AG22" s="58">
        <v>399.19999999999999</v>
      </c>
      <c r="AH22" s="58">
        <v>374.40000000000003</v>
      </c>
      <c r="AI22" s="58">
        <v>123.90000000000001</v>
      </c>
    </row>
    <row r="23">
      <c r="A23" s="57" t="s">
        <v>22</v>
      </c>
      <c r="B23" s="58">
        <v>8.2799999999999994</v>
      </c>
      <c r="C23" s="58">
        <v>16.52</v>
      </c>
      <c r="D23" s="58"/>
      <c r="E23" s="58">
        <v>3954</v>
      </c>
      <c r="F23" s="58">
        <v>5070</v>
      </c>
      <c r="G23" s="58">
        <v>80.799999999999997</v>
      </c>
      <c r="H23" s="58">
        <v>2416.8000000000002</v>
      </c>
      <c r="I23" s="58">
        <v>2417.2000000000003</v>
      </c>
      <c r="J23" s="58">
        <v>2599.2000000000003</v>
      </c>
      <c r="K23" s="58">
        <v>2598</v>
      </c>
      <c r="L23" s="58">
        <v>288.30000000000001</v>
      </c>
      <c r="M23" s="58">
        <v>103</v>
      </c>
      <c r="N23" s="58">
        <v>167.80000000000001</v>
      </c>
      <c r="O23" s="58">
        <v>369.19999999999999</v>
      </c>
      <c r="P23" s="58">
        <v>842</v>
      </c>
      <c r="Q23" s="58">
        <v>219.80000000000001</v>
      </c>
      <c r="R23" s="58">
        <v>572.80000000000007</v>
      </c>
      <c r="S23" s="58">
        <v>1347.2</v>
      </c>
      <c r="T23" s="58">
        <v>1347.2</v>
      </c>
      <c r="U23" s="58">
        <v>0</v>
      </c>
      <c r="V23" s="58">
        <v>0</v>
      </c>
      <c r="W23" s="58">
        <v>4602.4000000000005</v>
      </c>
      <c r="X23" s="58">
        <v>6036.8000000000002</v>
      </c>
      <c r="Y23" s="58">
        <v>5900.4000000000005</v>
      </c>
      <c r="Z23" s="58">
        <v>0</v>
      </c>
      <c r="AA23" s="58">
        <v>0</v>
      </c>
      <c r="AB23" s="59">
        <v>16942.200000000001</v>
      </c>
      <c r="AC23" s="56">
        <f t="shared" si="3"/>
        <v>10.5169</v>
      </c>
      <c r="AD23" s="39"/>
      <c r="AE23" s="39">
        <f>AG23+AH23</f>
        <v>775.29999999999995</v>
      </c>
      <c r="AF23" s="58">
        <v>597.30000000000007</v>
      </c>
      <c r="AG23" s="58">
        <v>418</v>
      </c>
      <c r="AH23" s="58">
        <v>357.30000000000001</v>
      </c>
      <c r="AI23" s="58">
        <v>137.40000000000001</v>
      </c>
    </row>
    <row r="24">
      <c r="A24" s="57" t="s">
        <v>23</v>
      </c>
      <c r="B24" s="58">
        <v>8.3599999999999994</v>
      </c>
      <c r="C24" s="58">
        <v>17.359999999999999</v>
      </c>
      <c r="D24" s="58"/>
      <c r="E24" s="58">
        <v>3980</v>
      </c>
      <c r="F24" s="58">
        <v>5074</v>
      </c>
      <c r="G24" s="58">
        <v>86.200000000000003</v>
      </c>
      <c r="H24" s="58">
        <v>2386.4000000000001</v>
      </c>
      <c r="I24" s="58">
        <v>2386.4000000000001</v>
      </c>
      <c r="J24" s="58">
        <v>2617.2000000000003</v>
      </c>
      <c r="K24" s="58">
        <v>2617.8000000000002</v>
      </c>
      <c r="L24" s="58">
        <v>306.15000000000003</v>
      </c>
      <c r="M24" s="58">
        <v>100</v>
      </c>
      <c r="N24" s="58">
        <v>193.20000000000002</v>
      </c>
      <c r="O24" s="58">
        <v>415.60000000000002</v>
      </c>
      <c r="P24" s="58">
        <v>870.60000000000002</v>
      </c>
      <c r="Q24" s="58">
        <v>227</v>
      </c>
      <c r="R24" s="58">
        <v>477</v>
      </c>
      <c r="S24" s="58">
        <v>1355.2</v>
      </c>
      <c r="T24" s="58">
        <v>1355.2</v>
      </c>
      <c r="U24" s="58">
        <v>0</v>
      </c>
      <c r="V24" s="58">
        <v>0</v>
      </c>
      <c r="W24" s="58">
        <v>4659.6000000000004</v>
      </c>
      <c r="X24" s="58">
        <v>6032.4000000000005</v>
      </c>
      <c r="Y24" s="58">
        <v>6052.1999999999998</v>
      </c>
      <c r="Z24" s="58">
        <v>0</v>
      </c>
      <c r="AA24" s="58">
        <v>0</v>
      </c>
      <c r="AB24" s="59">
        <v>17140.200000000001</v>
      </c>
      <c r="AC24" s="56">
        <f t="shared" si="3"/>
        <v>10.563250000000002</v>
      </c>
      <c r="AD24" s="39"/>
      <c r="AE24" s="39">
        <f>AG24+AH24</f>
        <v>776</v>
      </c>
      <c r="AF24" s="58">
        <v>627</v>
      </c>
      <c r="AG24" s="58">
        <v>425.60000000000002</v>
      </c>
      <c r="AH24" s="58">
        <v>350.40000000000003</v>
      </c>
      <c r="AI24" s="58">
        <v>125.7</v>
      </c>
    </row>
    <row r="25">
      <c r="A25" s="57" t="s">
        <v>24</v>
      </c>
      <c r="B25" s="58">
        <v>8.3200000000000003</v>
      </c>
      <c r="C25" s="58">
        <v>18.199999999999999</v>
      </c>
      <c r="D25" s="58"/>
      <c r="E25" s="58">
        <v>4020</v>
      </c>
      <c r="F25" s="58">
        <v>4938</v>
      </c>
      <c r="G25" s="58">
        <v>90.600000000000009</v>
      </c>
      <c r="H25" s="58">
        <v>2318.4000000000001</v>
      </c>
      <c r="I25" s="58">
        <v>2318</v>
      </c>
      <c r="J25" s="58">
        <v>2623.2000000000003</v>
      </c>
      <c r="K25" s="58">
        <v>2622.5999999999999</v>
      </c>
      <c r="L25" s="58">
        <v>366.30000000000001</v>
      </c>
      <c r="M25" s="58">
        <v>105.40000000000001</v>
      </c>
      <c r="N25" s="58">
        <v>184.40000000000001</v>
      </c>
      <c r="O25" s="58">
        <v>424</v>
      </c>
      <c r="P25" s="58">
        <v>912</v>
      </c>
      <c r="Q25" s="58">
        <v>225.20000000000002</v>
      </c>
      <c r="R25" s="58">
        <v>479.60000000000002</v>
      </c>
      <c r="S25" s="58">
        <v>1209.6000000000001</v>
      </c>
      <c r="T25" s="58">
        <v>1210</v>
      </c>
      <c r="U25" s="58">
        <v>0</v>
      </c>
      <c r="V25" s="58">
        <v>0</v>
      </c>
      <c r="W25" s="58">
        <v>4681.6000000000004</v>
      </c>
      <c r="X25" s="58">
        <v>5920.1999999999998</v>
      </c>
      <c r="Y25" s="58">
        <v>6184.1999999999998</v>
      </c>
      <c r="Z25" s="58">
        <v>0</v>
      </c>
      <c r="AA25" s="58">
        <v>0</v>
      </c>
      <c r="AB25" s="59">
        <v>17186.400000000001</v>
      </c>
      <c r="AC25" s="56">
        <f t="shared" si="3"/>
        <v>10.4787</v>
      </c>
      <c r="AD25" s="39"/>
      <c r="AE25" s="39">
        <f>AG25+AH25</f>
        <v>802.60000000000002</v>
      </c>
      <c r="AF25" s="58">
        <v>612.30000000000007</v>
      </c>
      <c r="AG25" s="58">
        <v>432.40000000000003</v>
      </c>
      <c r="AH25" s="58">
        <v>370.19999999999999</v>
      </c>
      <c r="AI25" s="58">
        <v>125.10000000000001</v>
      </c>
    </row>
    <row r="26">
      <c r="A26" s="57" t="s">
        <v>25</v>
      </c>
      <c r="B26" s="58">
        <v>8.4399999999999995</v>
      </c>
      <c r="C26" s="58">
        <v>18.400000000000002</v>
      </c>
      <c r="D26" s="58"/>
      <c r="E26" s="58">
        <v>3992</v>
      </c>
      <c r="F26" s="58">
        <v>4924</v>
      </c>
      <c r="G26" s="58">
        <v>95.400000000000006</v>
      </c>
      <c r="H26" s="58">
        <v>2254.4000000000001</v>
      </c>
      <c r="I26" s="58">
        <v>2254.8000000000002</v>
      </c>
      <c r="J26" s="58">
        <v>2684.4000000000001</v>
      </c>
      <c r="K26" s="58">
        <v>2685.5999999999999</v>
      </c>
      <c r="L26" s="58">
        <v>358.5</v>
      </c>
      <c r="M26" s="58">
        <v>101.40000000000001</v>
      </c>
      <c r="N26" s="58">
        <v>176.40000000000001</v>
      </c>
      <c r="O26" s="58">
        <v>406.60000000000002</v>
      </c>
      <c r="P26" s="58">
        <v>947.20000000000005</v>
      </c>
      <c r="Q26" s="58">
        <v>232.40000000000001</v>
      </c>
      <c r="R26" s="58">
        <v>461.19999999999999</v>
      </c>
      <c r="S26" s="58">
        <v>1178.4000000000001</v>
      </c>
      <c r="T26" s="58">
        <v>1178.4000000000001</v>
      </c>
      <c r="U26" s="58">
        <v>0</v>
      </c>
      <c r="V26" s="58">
        <v>0</v>
      </c>
      <c r="W26" s="58">
        <v>4631</v>
      </c>
      <c r="X26" s="58">
        <v>5922.4000000000005</v>
      </c>
      <c r="Y26" s="58">
        <v>6177.6000000000004</v>
      </c>
      <c r="Z26" s="58">
        <v>0</v>
      </c>
      <c r="AA26" s="58">
        <v>0</v>
      </c>
      <c r="AB26" s="59">
        <v>17113.799999999999</v>
      </c>
      <c r="AC26" s="56">
        <f t="shared" si="3"/>
        <v>10.4261</v>
      </c>
      <c r="AD26" s="39"/>
      <c r="AE26" s="39">
        <f>AG26+AH26</f>
        <v>813.10000000000002</v>
      </c>
      <c r="AF26" s="58">
        <v>589.5</v>
      </c>
      <c r="AG26" s="58">
        <v>431.19999999999999</v>
      </c>
      <c r="AH26" s="58">
        <v>381.90000000000003</v>
      </c>
      <c r="AI26" s="58">
        <v>127.2</v>
      </c>
    </row>
    <row r="27">
      <c r="A27" s="57" t="s">
        <v>26</v>
      </c>
      <c r="B27" s="58">
        <v>8.4399999999999995</v>
      </c>
      <c r="C27" s="58">
        <v>18.32</v>
      </c>
      <c r="D27" s="58"/>
      <c r="E27" s="58">
        <v>3872</v>
      </c>
      <c r="F27" s="58">
        <v>4726</v>
      </c>
      <c r="G27" s="58">
        <v>89.5</v>
      </c>
      <c r="H27" s="58">
        <v>2220.8000000000002</v>
      </c>
      <c r="I27" s="58">
        <v>2221.2000000000003</v>
      </c>
      <c r="J27" s="58">
        <v>2581.2000000000003</v>
      </c>
      <c r="K27" s="58">
        <v>2580.5999999999999</v>
      </c>
      <c r="L27" s="58">
        <v>331.05000000000001</v>
      </c>
      <c r="M27" s="58">
        <v>97.600000000000009</v>
      </c>
      <c r="N27" s="58">
        <v>190</v>
      </c>
      <c r="O27" s="58">
        <v>369.80000000000001</v>
      </c>
      <c r="P27" s="58">
        <v>897.39999999999998</v>
      </c>
      <c r="Q27" s="58">
        <v>231.59999999999999</v>
      </c>
      <c r="R27" s="58">
        <v>433</v>
      </c>
      <c r="S27" s="58">
        <v>1135.2</v>
      </c>
      <c r="T27" s="58">
        <v>1135.6000000000001</v>
      </c>
      <c r="U27" s="58">
        <v>0</v>
      </c>
      <c r="V27" s="58">
        <v>0</v>
      </c>
      <c r="W27" s="58">
        <v>4505.6000000000004</v>
      </c>
      <c r="X27" s="58">
        <v>5706.8000000000002</v>
      </c>
      <c r="Y27" s="58">
        <v>6052.1999999999998</v>
      </c>
      <c r="Z27" s="58">
        <v>0</v>
      </c>
      <c r="AA27" s="58">
        <v>0</v>
      </c>
      <c r="AB27" s="59">
        <v>16645.200000000001</v>
      </c>
      <c r="AC27" s="56">
        <f t="shared" si="3"/>
        <v>10.088050000000001</v>
      </c>
      <c r="AD27" s="39"/>
      <c r="AE27" s="39">
        <f>AG27+AH27</f>
        <v>799.90000000000009</v>
      </c>
      <c r="AF27" s="58">
        <v>584.10000000000002</v>
      </c>
      <c r="AG27" s="58">
        <v>421</v>
      </c>
      <c r="AH27" s="58">
        <v>378.90000000000003</v>
      </c>
      <c r="AI27" s="58">
        <v>126.90000000000001</v>
      </c>
    </row>
    <row r="28">
      <c r="A28" s="57" t="s">
        <v>27</v>
      </c>
      <c r="B28" s="58">
        <v>8.4000000000000004</v>
      </c>
      <c r="C28" s="58">
        <v>18.52</v>
      </c>
      <c r="D28" s="58"/>
      <c r="E28" s="58">
        <v>3748</v>
      </c>
      <c r="F28" s="58">
        <v>4572</v>
      </c>
      <c r="G28" s="58">
        <v>90</v>
      </c>
      <c r="H28" s="58">
        <v>2160.8000000000002</v>
      </c>
      <c r="I28" s="58">
        <v>2160.8000000000002</v>
      </c>
      <c r="J28" s="58">
        <v>2488.8000000000002</v>
      </c>
      <c r="K28" s="58">
        <v>2489.4000000000001</v>
      </c>
      <c r="L28" s="58">
        <v>301.80000000000001</v>
      </c>
      <c r="M28" s="58">
        <v>93.600000000000009</v>
      </c>
      <c r="N28" s="58">
        <v>157.80000000000001</v>
      </c>
      <c r="O28" s="58">
        <v>374</v>
      </c>
      <c r="P28" s="58">
        <v>873.60000000000002</v>
      </c>
      <c r="Q28" s="58">
        <v>224.20000000000002</v>
      </c>
      <c r="R28" s="58">
        <v>429.60000000000002</v>
      </c>
      <c r="S28" s="58">
        <v>1105.6000000000001</v>
      </c>
      <c r="T28" s="58">
        <v>1105.2</v>
      </c>
      <c r="U28" s="58">
        <v>0</v>
      </c>
      <c r="V28" s="58">
        <v>0</v>
      </c>
      <c r="W28" s="58">
        <v>4336.1999999999998</v>
      </c>
      <c r="X28" s="58">
        <v>5504.4000000000005</v>
      </c>
      <c r="Y28" s="58">
        <v>6131.4000000000005</v>
      </c>
      <c r="Z28" s="58">
        <v>0</v>
      </c>
      <c r="AA28" s="58">
        <v>0</v>
      </c>
      <c r="AB28" s="59">
        <v>16328.4</v>
      </c>
      <c r="AC28" s="56">
        <f t="shared" si="3"/>
        <v>9.7140000000000004</v>
      </c>
      <c r="AD28" s="39"/>
      <c r="AE28" s="39">
        <f>AG28+AH28</f>
        <v>746.40000000000009</v>
      </c>
      <c r="AF28" s="58">
        <v>538.5</v>
      </c>
      <c r="AG28" s="58">
        <v>400.80000000000001</v>
      </c>
      <c r="AH28" s="58">
        <v>345.60000000000002</v>
      </c>
      <c r="AI28" s="58">
        <v>129.30000000000001</v>
      </c>
    </row>
    <row r="29">
      <c r="A29" s="57" t="s">
        <v>28</v>
      </c>
      <c r="B29" s="58">
        <v>8.5199999999999996</v>
      </c>
      <c r="C29" s="58">
        <v>18.640000000000001</v>
      </c>
      <c r="D29" s="58"/>
      <c r="E29" s="58">
        <v>3544</v>
      </c>
      <c r="F29" s="58">
        <v>4324</v>
      </c>
      <c r="G29" s="58">
        <v>88.299999999999997</v>
      </c>
      <c r="H29" s="58">
        <v>2004</v>
      </c>
      <c r="I29" s="58">
        <v>2004</v>
      </c>
      <c r="J29" s="58">
        <v>2307.5999999999999</v>
      </c>
      <c r="K29" s="58">
        <v>2307.5999999999999</v>
      </c>
      <c r="L29" s="58">
        <v>276.44999999999999</v>
      </c>
      <c r="M29" s="58">
        <v>89.600000000000009</v>
      </c>
      <c r="N29" s="58">
        <v>144.20000000000002</v>
      </c>
      <c r="O29" s="58">
        <v>368.60000000000002</v>
      </c>
      <c r="P29" s="58">
        <v>855.80000000000007</v>
      </c>
      <c r="Q29" s="58">
        <v>226.20000000000002</v>
      </c>
      <c r="R29" s="58">
        <v>417.60000000000002</v>
      </c>
      <c r="S29" s="58">
        <v>1067.2</v>
      </c>
      <c r="T29" s="58">
        <v>1067.5999999999999</v>
      </c>
      <c r="U29" s="58">
        <v>0</v>
      </c>
      <c r="V29" s="58">
        <v>0</v>
      </c>
      <c r="W29" s="58">
        <v>4087.5999999999999</v>
      </c>
      <c r="X29" s="58">
        <v>5172.1999999999998</v>
      </c>
      <c r="Y29" s="58">
        <v>6157.8000000000002</v>
      </c>
      <c r="Z29" s="58">
        <v>0</v>
      </c>
      <c r="AA29" s="58">
        <v>0</v>
      </c>
      <c r="AB29" s="59">
        <v>15767.4</v>
      </c>
      <c r="AC29" s="56">
        <f t="shared" si="3"/>
        <v>9.1377500000000005</v>
      </c>
      <c r="AD29" s="39"/>
      <c r="AE29" s="39">
        <f>AG29+AH29</f>
        <v>689.5</v>
      </c>
      <c r="AF29" s="58">
        <v>495.60000000000002</v>
      </c>
      <c r="AG29" s="58">
        <v>368.19999999999999</v>
      </c>
      <c r="AH29" s="58">
        <v>321.30000000000001</v>
      </c>
      <c r="AI29" s="58">
        <v>107.10000000000001</v>
      </c>
    </row>
    <row r="30" ht="13.5">
      <c r="A30" s="60" t="s">
        <v>29</v>
      </c>
      <c r="B30" s="61">
        <v>8.5199999999999996</v>
      </c>
      <c r="C30" s="61">
        <v>18.640000000000001</v>
      </c>
      <c r="D30" s="61"/>
      <c r="E30" s="61">
        <v>3358</v>
      </c>
      <c r="F30" s="61">
        <v>4034</v>
      </c>
      <c r="G30" s="61">
        <v>88</v>
      </c>
      <c r="H30" s="61">
        <v>1872.8</v>
      </c>
      <c r="I30" s="61">
        <v>1872.8</v>
      </c>
      <c r="J30" s="61">
        <v>2184</v>
      </c>
      <c r="K30" s="61">
        <v>2183.4000000000001</v>
      </c>
      <c r="L30" s="61">
        <v>263.69999999999999</v>
      </c>
      <c r="M30" s="61">
        <v>91.400000000000006</v>
      </c>
      <c r="N30" s="61">
        <v>132.19999999999999</v>
      </c>
      <c r="O30" s="61">
        <v>354</v>
      </c>
      <c r="P30" s="61">
        <v>818</v>
      </c>
      <c r="Q30" s="61">
        <v>217.59999999999999</v>
      </c>
      <c r="R30" s="61">
        <v>396.19999999999999</v>
      </c>
      <c r="S30" s="61">
        <v>951.20000000000005</v>
      </c>
      <c r="T30" s="61">
        <v>951.20000000000005</v>
      </c>
      <c r="U30" s="61">
        <v>0</v>
      </c>
      <c r="V30" s="61">
        <v>0</v>
      </c>
      <c r="W30" s="61">
        <v>3883</v>
      </c>
      <c r="X30" s="61">
        <v>4831.1999999999998</v>
      </c>
      <c r="Y30" s="61">
        <v>6197.4000000000005</v>
      </c>
      <c r="Z30" s="61">
        <v>0</v>
      </c>
      <c r="AA30" s="61">
        <v>0</v>
      </c>
      <c r="AB30" s="62">
        <v>15239.4</v>
      </c>
      <c r="AC30" s="56">
        <f t="shared" si="3"/>
        <v>8.5929000000000002</v>
      </c>
      <c r="AD30" s="39"/>
      <c r="AE30" s="39">
        <f>AG30+AH30</f>
        <v>631</v>
      </c>
      <c r="AF30" s="61">
        <v>478.80000000000001</v>
      </c>
      <c r="AG30" s="61">
        <v>344.80000000000001</v>
      </c>
      <c r="AH30" s="61">
        <v>286.19999999999999</v>
      </c>
      <c r="AI30" s="61">
        <v>114</v>
      </c>
    </row>
    <row r="31" s="63" customFormat="1" hidden="1">
      <c r="A31" s="64" t="s">
        <v>31</v>
      </c>
      <c r="B31" s="63">
        <f>SUM(B7:B30)</f>
        <v>200.03999999999999</v>
      </c>
      <c r="C31" s="63">
        <f>SUM(C7:C30)</f>
        <v>426.63999999999993</v>
      </c>
      <c r="D31" s="63">
        <f>SUM(D7:D30)</f>
        <v>0</v>
      </c>
      <c r="E31" s="63">
        <f>SUM(E7:E30)</f>
        <v>86312</v>
      </c>
      <c r="F31" s="63">
        <f>SUM(F7:F30)</f>
        <v>107726</v>
      </c>
      <c r="G31" s="63">
        <f>SUM(G7:G30)</f>
        <v>1780.8</v>
      </c>
      <c r="H31" s="63">
        <f>SUM(H7:H30)</f>
        <v>50752.800000000017</v>
      </c>
      <c r="I31" s="63">
        <f>SUM(I7:I30)</f>
        <v>50752.800000000003</v>
      </c>
      <c r="J31" s="63">
        <f>SUM(J7:J30)</f>
        <v>55900.799999999988</v>
      </c>
      <c r="K31" s="63">
        <f>SUM(K7:K30)</f>
        <v>55900.800000000003</v>
      </c>
      <c r="L31" s="63">
        <f>SUM(L7:L30)</f>
        <v>7108.0500000000002</v>
      </c>
      <c r="M31" s="63">
        <f>SUM(M7:M30)</f>
        <v>2512.1999999999998</v>
      </c>
      <c r="N31" s="63">
        <f>SUM(N7:N30)</f>
        <v>3949.5999999999999</v>
      </c>
      <c r="O31" s="63">
        <f>SUM(O7:O30)</f>
        <v>8482.7999999999993</v>
      </c>
      <c r="P31" s="63">
        <f>SUM(P7:P30)</f>
        <v>19111.200000000001</v>
      </c>
      <c r="Q31" s="63">
        <f>SUM(Q7:Q30)</f>
        <v>4930.3999999999996</v>
      </c>
      <c r="R31" s="63">
        <f>SUM(R7:R30)</f>
        <v>11080.400000000003</v>
      </c>
      <c r="S31" s="63">
        <f>SUM(S7:S30)</f>
        <v>27928.800000000003</v>
      </c>
      <c r="T31" s="63">
        <f>SUM(T7:T30)</f>
        <v>27930</v>
      </c>
      <c r="U31" s="63">
        <f>SUM(U7:U30)</f>
        <v>0</v>
      </c>
      <c r="V31" s="63">
        <f>SUM(V7:V30)</f>
        <v>0</v>
      </c>
      <c r="W31" s="63">
        <f>SUM(W7:W30)</f>
        <v>100456.40000000001</v>
      </c>
      <c r="X31" s="63">
        <f>SUM(X7:X30)</f>
        <v>129232.39999999999</v>
      </c>
      <c r="Y31" s="63">
        <f>SUM(Y7:Y30)</f>
        <v>146137.19999999995</v>
      </c>
      <c r="Z31" s="63">
        <f>SUM(Z7:Z30)</f>
        <v>0</v>
      </c>
      <c r="AA31" s="63">
        <f>SUM(AA7:AA30)</f>
        <v>0</v>
      </c>
      <c r="AB31" s="63">
        <f>SUM(AB7:AB30)</f>
        <v>384535.8000000001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66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 t="s">
        <v>67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6" t="s">
        <v>3</v>
      </c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50" t="s">
        <v>60</v>
      </c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12.52</v>
      </c>
      <c r="C41" s="54">
        <v>2.2000000000000002</v>
      </c>
      <c r="D41" s="54"/>
      <c r="E41" s="54">
        <v>842</v>
      </c>
      <c r="F41" s="54">
        <v>1410</v>
      </c>
      <c r="G41" s="54">
        <v>43.800000000000004</v>
      </c>
      <c r="H41" s="54">
        <v>480.80000000000001</v>
      </c>
      <c r="I41" s="54">
        <v>480.40000000000003</v>
      </c>
      <c r="J41" s="54">
        <v>580.80000000000007</v>
      </c>
      <c r="K41" s="54">
        <v>581.39999999999998</v>
      </c>
      <c r="L41" s="54">
        <v>84.900000000000006</v>
      </c>
      <c r="M41" s="54">
        <v>42.399999999999999</v>
      </c>
      <c r="N41" s="54">
        <v>55.800000000000004</v>
      </c>
      <c r="O41" s="54">
        <v>135.80000000000001</v>
      </c>
      <c r="P41" s="54">
        <v>128.80000000000001</v>
      </c>
      <c r="Q41" s="54">
        <v>56.600000000000001</v>
      </c>
      <c r="R41" s="54">
        <v>234.20000000000002</v>
      </c>
      <c r="S41" s="54">
        <v>378.40000000000003</v>
      </c>
      <c r="T41" s="54">
        <v>378</v>
      </c>
      <c r="U41" s="54">
        <v>0</v>
      </c>
      <c r="V41" s="54">
        <v>0</v>
      </c>
      <c r="W41" s="54">
        <v>1117.6000000000001</v>
      </c>
      <c r="X41" s="54">
        <v>2211</v>
      </c>
      <c r="Y41" s="54">
        <v>0</v>
      </c>
      <c r="Z41" s="54">
        <v>3121.8000000000002</v>
      </c>
      <c r="AA41" s="54">
        <v>1135.2</v>
      </c>
      <c r="AB41" s="55">
        <v>0</v>
      </c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12.56</v>
      </c>
      <c r="C42" s="58">
        <v>2.2000000000000002</v>
      </c>
      <c r="D42" s="58"/>
      <c r="E42" s="58">
        <v>848</v>
      </c>
      <c r="F42" s="58">
        <v>1436</v>
      </c>
      <c r="G42" s="58">
        <v>45.399999999999999</v>
      </c>
      <c r="H42" s="58">
        <v>484</v>
      </c>
      <c r="I42" s="58">
        <v>484</v>
      </c>
      <c r="J42" s="58">
        <v>577.20000000000005</v>
      </c>
      <c r="K42" s="58">
        <v>577.20000000000005</v>
      </c>
      <c r="L42" s="58">
        <v>85.350000000000009</v>
      </c>
      <c r="M42" s="58">
        <v>42.800000000000004</v>
      </c>
      <c r="N42" s="58">
        <v>58.200000000000003</v>
      </c>
      <c r="O42" s="58">
        <v>133.80000000000001</v>
      </c>
      <c r="P42" s="58">
        <v>129.40000000000001</v>
      </c>
      <c r="Q42" s="58">
        <v>57.399999999999999</v>
      </c>
      <c r="R42" s="58">
        <v>236.80000000000001</v>
      </c>
      <c r="S42" s="58">
        <v>406.40000000000003</v>
      </c>
      <c r="T42" s="58">
        <v>406.40000000000003</v>
      </c>
      <c r="U42" s="58">
        <v>0</v>
      </c>
      <c r="V42" s="58">
        <v>0</v>
      </c>
      <c r="W42" s="58">
        <v>1113.2</v>
      </c>
      <c r="X42" s="58">
        <v>2250.5999999999999</v>
      </c>
      <c r="Y42" s="58">
        <v>0</v>
      </c>
      <c r="Z42" s="58">
        <v>3168</v>
      </c>
      <c r="AA42" s="58">
        <v>1135.2</v>
      </c>
      <c r="AB42" s="59">
        <v>0</v>
      </c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12.52</v>
      </c>
      <c r="C43" s="58">
        <v>2.2000000000000002</v>
      </c>
      <c r="D43" s="58"/>
      <c r="E43" s="58">
        <v>838</v>
      </c>
      <c r="F43" s="58">
        <v>1406</v>
      </c>
      <c r="G43" s="58">
        <v>44.800000000000004</v>
      </c>
      <c r="H43" s="58">
        <v>476.80000000000001</v>
      </c>
      <c r="I43" s="58">
        <v>477.19999999999999</v>
      </c>
      <c r="J43" s="58">
        <v>573.60000000000002</v>
      </c>
      <c r="K43" s="58">
        <v>573</v>
      </c>
      <c r="L43" s="58">
        <v>83.549999999999997</v>
      </c>
      <c r="M43" s="58">
        <v>43.200000000000003</v>
      </c>
      <c r="N43" s="58">
        <v>57.800000000000004</v>
      </c>
      <c r="O43" s="58">
        <v>127.60000000000001</v>
      </c>
      <c r="P43" s="58">
        <v>128.59999999999999</v>
      </c>
      <c r="Q43" s="58">
        <v>56.200000000000003</v>
      </c>
      <c r="R43" s="58">
        <v>237</v>
      </c>
      <c r="S43" s="58">
        <v>385.60000000000002</v>
      </c>
      <c r="T43" s="58">
        <v>385.19999999999999</v>
      </c>
      <c r="U43" s="58">
        <v>0</v>
      </c>
      <c r="V43" s="58">
        <v>0</v>
      </c>
      <c r="W43" s="58">
        <v>1104.4000000000001</v>
      </c>
      <c r="X43" s="58">
        <v>2175.8000000000002</v>
      </c>
      <c r="Y43" s="58">
        <v>0</v>
      </c>
      <c r="Z43" s="58">
        <v>3234</v>
      </c>
      <c r="AA43" s="58">
        <v>1161.6000000000001</v>
      </c>
      <c r="AB43" s="59">
        <v>0</v>
      </c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12.6</v>
      </c>
      <c r="C44" s="58">
        <v>2.1600000000000001</v>
      </c>
      <c r="D44" s="58"/>
      <c r="E44" s="58">
        <v>834</v>
      </c>
      <c r="F44" s="58">
        <v>1368</v>
      </c>
      <c r="G44" s="58">
        <v>44.399999999999999</v>
      </c>
      <c r="H44" s="58">
        <v>476.80000000000001</v>
      </c>
      <c r="I44" s="58">
        <v>476.80000000000001</v>
      </c>
      <c r="J44" s="58">
        <v>574.80000000000007</v>
      </c>
      <c r="K44" s="58">
        <v>575.39999999999998</v>
      </c>
      <c r="L44" s="58">
        <v>82.049999999999997</v>
      </c>
      <c r="M44" s="58">
        <v>42.399999999999999</v>
      </c>
      <c r="N44" s="58">
        <v>61.200000000000003</v>
      </c>
      <c r="O44" s="58">
        <v>117.40000000000001</v>
      </c>
      <c r="P44" s="58">
        <v>127.2</v>
      </c>
      <c r="Q44" s="58">
        <v>55.800000000000004</v>
      </c>
      <c r="R44" s="58">
        <v>235</v>
      </c>
      <c r="S44" s="58">
        <v>354.40000000000003</v>
      </c>
      <c r="T44" s="58">
        <v>354.80000000000001</v>
      </c>
      <c r="U44" s="58">
        <v>0</v>
      </c>
      <c r="V44" s="58">
        <v>0</v>
      </c>
      <c r="W44" s="58">
        <v>1095.6000000000001</v>
      </c>
      <c r="X44" s="58">
        <v>2147.1999999999998</v>
      </c>
      <c r="Y44" s="58">
        <v>0</v>
      </c>
      <c r="Z44" s="58">
        <v>3273.5999999999999</v>
      </c>
      <c r="AA44" s="58">
        <v>1155</v>
      </c>
      <c r="AB44" s="59">
        <v>0</v>
      </c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12.56</v>
      </c>
      <c r="C45" s="58">
        <v>2.2000000000000002</v>
      </c>
      <c r="D45" s="58"/>
      <c r="E45" s="58">
        <v>854</v>
      </c>
      <c r="F45" s="58">
        <v>1388</v>
      </c>
      <c r="G45" s="58">
        <v>43.800000000000004</v>
      </c>
      <c r="H45" s="58">
        <v>469.60000000000002</v>
      </c>
      <c r="I45" s="58">
        <v>469.60000000000002</v>
      </c>
      <c r="J45" s="58">
        <v>567.60000000000002</v>
      </c>
      <c r="K45" s="58">
        <v>567</v>
      </c>
      <c r="L45" s="58">
        <v>111.90000000000001</v>
      </c>
      <c r="M45" s="58">
        <v>41.600000000000001</v>
      </c>
      <c r="N45" s="58">
        <v>66</v>
      </c>
      <c r="O45" s="58">
        <v>108.60000000000001</v>
      </c>
      <c r="P45" s="58">
        <v>127.8</v>
      </c>
      <c r="Q45" s="58">
        <v>53.600000000000001</v>
      </c>
      <c r="R45" s="58">
        <v>229.59999999999999</v>
      </c>
      <c r="S45" s="58">
        <v>392</v>
      </c>
      <c r="T45" s="58">
        <v>392.40000000000003</v>
      </c>
      <c r="U45" s="58">
        <v>0</v>
      </c>
      <c r="V45" s="58">
        <v>0</v>
      </c>
      <c r="W45" s="58">
        <v>1137.4000000000001</v>
      </c>
      <c r="X45" s="58">
        <v>2173.5999999999999</v>
      </c>
      <c r="Y45" s="58">
        <v>0</v>
      </c>
      <c r="Z45" s="58">
        <v>3240.5999999999999</v>
      </c>
      <c r="AA45" s="58">
        <v>1122</v>
      </c>
      <c r="AB45" s="59">
        <v>0</v>
      </c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12.56</v>
      </c>
      <c r="C46" s="58">
        <v>2.1600000000000001</v>
      </c>
      <c r="D46" s="58"/>
      <c r="E46" s="58">
        <v>878</v>
      </c>
      <c r="F46" s="58">
        <v>1272</v>
      </c>
      <c r="G46" s="58">
        <v>44.200000000000003</v>
      </c>
      <c r="H46" s="58">
        <v>476.80000000000001</v>
      </c>
      <c r="I46" s="58">
        <v>476.40000000000003</v>
      </c>
      <c r="J46" s="58">
        <v>444</v>
      </c>
      <c r="K46" s="58">
        <v>444.60000000000002</v>
      </c>
      <c r="L46" s="58">
        <v>125.85000000000001</v>
      </c>
      <c r="M46" s="58">
        <v>42.399999999999999</v>
      </c>
      <c r="N46" s="58">
        <v>79.200000000000003</v>
      </c>
      <c r="O46" s="58">
        <v>111.60000000000001</v>
      </c>
      <c r="P46" s="58">
        <v>129.80000000000001</v>
      </c>
      <c r="Q46" s="58">
        <v>53.800000000000004</v>
      </c>
      <c r="R46" s="58">
        <v>236.80000000000001</v>
      </c>
      <c r="S46" s="58">
        <v>377.60000000000002</v>
      </c>
      <c r="T46" s="58">
        <v>376.80000000000001</v>
      </c>
      <c r="U46" s="58">
        <v>0</v>
      </c>
      <c r="V46" s="58">
        <v>0</v>
      </c>
      <c r="W46" s="58">
        <v>1192.4000000000001</v>
      </c>
      <c r="X46" s="58">
        <v>2063.5999999999999</v>
      </c>
      <c r="Y46" s="58">
        <v>0</v>
      </c>
      <c r="Z46" s="58">
        <v>3187.8000000000002</v>
      </c>
      <c r="AA46" s="58">
        <v>1141.8</v>
      </c>
      <c r="AB46" s="59">
        <v>0</v>
      </c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12.48</v>
      </c>
      <c r="C47" s="58">
        <v>2.1200000000000001</v>
      </c>
      <c r="D47" s="58"/>
      <c r="E47" s="58">
        <v>868</v>
      </c>
      <c r="F47" s="58">
        <v>1408</v>
      </c>
      <c r="G47" s="58">
        <v>41.899999999999999</v>
      </c>
      <c r="H47" s="58">
        <v>476.80000000000001</v>
      </c>
      <c r="I47" s="58">
        <v>477.19999999999999</v>
      </c>
      <c r="J47" s="58">
        <v>553.20000000000005</v>
      </c>
      <c r="K47" s="58">
        <v>552.60000000000002</v>
      </c>
      <c r="L47" s="58">
        <v>118.2</v>
      </c>
      <c r="M47" s="58">
        <v>41</v>
      </c>
      <c r="N47" s="58">
        <v>80.200000000000003</v>
      </c>
      <c r="O47" s="58">
        <v>104</v>
      </c>
      <c r="P47" s="58">
        <v>128.19999999999999</v>
      </c>
      <c r="Q47" s="58">
        <v>52.200000000000003</v>
      </c>
      <c r="R47" s="58">
        <v>231.59999999999999</v>
      </c>
      <c r="S47" s="58">
        <v>411.19999999999999</v>
      </c>
      <c r="T47" s="58">
        <v>411.60000000000002</v>
      </c>
      <c r="U47" s="58">
        <v>0</v>
      </c>
      <c r="V47" s="58">
        <v>0</v>
      </c>
      <c r="W47" s="58">
        <v>1254</v>
      </c>
      <c r="X47" s="58">
        <v>2292.4000000000001</v>
      </c>
      <c r="Y47" s="58">
        <v>0</v>
      </c>
      <c r="Z47" s="58">
        <v>3141.5999999999999</v>
      </c>
      <c r="AA47" s="58">
        <v>1135.2</v>
      </c>
      <c r="AB47" s="59">
        <v>0</v>
      </c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12.4</v>
      </c>
      <c r="C48" s="58">
        <v>2.2400000000000002</v>
      </c>
      <c r="D48" s="58"/>
      <c r="E48" s="58">
        <v>866</v>
      </c>
      <c r="F48" s="58">
        <v>1550</v>
      </c>
      <c r="G48" s="58">
        <v>41.600000000000001</v>
      </c>
      <c r="H48" s="58">
        <v>489.60000000000002</v>
      </c>
      <c r="I48" s="58">
        <v>489.19999999999999</v>
      </c>
      <c r="J48" s="58">
        <v>612</v>
      </c>
      <c r="K48" s="58">
        <v>612</v>
      </c>
      <c r="L48" s="58">
        <v>97.5</v>
      </c>
      <c r="M48" s="58">
        <v>40.399999999999999</v>
      </c>
      <c r="N48" s="58">
        <v>73.799999999999997</v>
      </c>
      <c r="O48" s="58">
        <v>100.60000000000001</v>
      </c>
      <c r="P48" s="58">
        <v>137.59999999999999</v>
      </c>
      <c r="Q48" s="58">
        <v>50.600000000000001</v>
      </c>
      <c r="R48" s="58">
        <v>232.59999999999999</v>
      </c>
      <c r="S48" s="58">
        <v>500.80000000000001</v>
      </c>
      <c r="T48" s="58">
        <v>500.80000000000001</v>
      </c>
      <c r="U48" s="58">
        <v>0</v>
      </c>
      <c r="V48" s="58">
        <v>0</v>
      </c>
      <c r="W48" s="58">
        <v>1322.2</v>
      </c>
      <c r="X48" s="58">
        <v>2532.2000000000003</v>
      </c>
      <c r="Y48" s="58">
        <v>0</v>
      </c>
      <c r="Z48" s="58">
        <v>3069</v>
      </c>
      <c r="AA48" s="58">
        <v>1168.2</v>
      </c>
      <c r="AB48" s="59">
        <v>0</v>
      </c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12.280000000000001</v>
      </c>
      <c r="C49" s="58">
        <v>2.6000000000000001</v>
      </c>
      <c r="D49" s="58"/>
      <c r="E49" s="58">
        <v>936</v>
      </c>
      <c r="F49" s="58">
        <v>1778</v>
      </c>
      <c r="G49" s="58">
        <v>40.200000000000003</v>
      </c>
      <c r="H49" s="58">
        <v>576</v>
      </c>
      <c r="I49" s="58">
        <v>576.80000000000007</v>
      </c>
      <c r="J49" s="58">
        <v>766.80000000000007</v>
      </c>
      <c r="K49" s="58">
        <v>767.39999999999998</v>
      </c>
      <c r="L49" s="58">
        <v>81.150000000000006</v>
      </c>
      <c r="M49" s="58">
        <v>44.399999999999999</v>
      </c>
      <c r="N49" s="58">
        <v>69.200000000000003</v>
      </c>
      <c r="O49" s="58">
        <v>101.60000000000001</v>
      </c>
      <c r="P49" s="58">
        <v>131.59999999999999</v>
      </c>
      <c r="Q49" s="58">
        <v>50.200000000000003</v>
      </c>
      <c r="R49" s="58">
        <v>288</v>
      </c>
      <c r="S49" s="58">
        <v>520</v>
      </c>
      <c r="T49" s="58">
        <v>520.39999999999998</v>
      </c>
      <c r="U49" s="58">
        <v>0</v>
      </c>
      <c r="V49" s="58">
        <v>0</v>
      </c>
      <c r="W49" s="58">
        <v>1445.4000000000001</v>
      </c>
      <c r="X49" s="58">
        <v>2853.4000000000001</v>
      </c>
      <c r="Y49" s="58">
        <v>0</v>
      </c>
      <c r="Z49" s="58">
        <v>2963.4000000000001</v>
      </c>
      <c r="AA49" s="58">
        <v>712.80000000000007</v>
      </c>
      <c r="AB49" s="59">
        <v>323.40000000000003</v>
      </c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12.4</v>
      </c>
      <c r="C50" s="58">
        <v>1.9199999999999999</v>
      </c>
      <c r="D50" s="58"/>
      <c r="E50" s="58">
        <v>982</v>
      </c>
      <c r="F50" s="58">
        <v>1842</v>
      </c>
      <c r="G50" s="58">
        <v>44.300000000000004</v>
      </c>
      <c r="H50" s="58">
        <v>586.39999999999998</v>
      </c>
      <c r="I50" s="58">
        <v>585.60000000000002</v>
      </c>
      <c r="J50" s="58">
        <v>771.60000000000002</v>
      </c>
      <c r="K50" s="58">
        <v>771</v>
      </c>
      <c r="L50" s="58">
        <v>93.150000000000006</v>
      </c>
      <c r="M50" s="58">
        <v>49</v>
      </c>
      <c r="N50" s="58">
        <v>64.599999999999994</v>
      </c>
      <c r="O50" s="58">
        <v>115.60000000000001</v>
      </c>
      <c r="P50" s="58">
        <v>130.19999999999999</v>
      </c>
      <c r="Q50" s="58">
        <v>69</v>
      </c>
      <c r="R50" s="58">
        <v>305.80000000000001</v>
      </c>
      <c r="S50" s="58">
        <v>553.60000000000002</v>
      </c>
      <c r="T50" s="58">
        <v>553.60000000000002</v>
      </c>
      <c r="U50" s="58">
        <v>0</v>
      </c>
      <c r="V50" s="58">
        <v>0</v>
      </c>
      <c r="W50" s="58">
        <v>1478.4000000000001</v>
      </c>
      <c r="X50" s="58">
        <v>2934.8000000000002</v>
      </c>
      <c r="Y50" s="58">
        <v>0</v>
      </c>
      <c r="Z50" s="58">
        <v>2884.2000000000003</v>
      </c>
      <c r="AA50" s="58">
        <v>125.40000000000001</v>
      </c>
      <c r="AB50" s="59">
        <v>1432.2</v>
      </c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12.359999999999999</v>
      </c>
      <c r="C51" s="58">
        <v>1.8800000000000001</v>
      </c>
      <c r="D51" s="58"/>
      <c r="E51" s="58">
        <v>1062</v>
      </c>
      <c r="F51" s="58">
        <v>1858</v>
      </c>
      <c r="G51" s="58">
        <v>63.399999999999999</v>
      </c>
      <c r="H51" s="58">
        <v>651.20000000000005</v>
      </c>
      <c r="I51" s="58">
        <v>651.60000000000002</v>
      </c>
      <c r="J51" s="58">
        <v>806.39999999999998</v>
      </c>
      <c r="K51" s="58">
        <v>806.39999999999998</v>
      </c>
      <c r="L51" s="58">
        <v>89.25</v>
      </c>
      <c r="M51" s="58">
        <v>53.200000000000003</v>
      </c>
      <c r="N51" s="58">
        <v>65.200000000000003</v>
      </c>
      <c r="O51" s="58">
        <v>115.40000000000001</v>
      </c>
      <c r="P51" s="58">
        <v>122.40000000000001</v>
      </c>
      <c r="Q51" s="58">
        <v>73</v>
      </c>
      <c r="R51" s="58">
        <v>311</v>
      </c>
      <c r="S51" s="58">
        <v>530.39999999999998</v>
      </c>
      <c r="T51" s="58">
        <v>530</v>
      </c>
      <c r="U51" s="58">
        <v>0</v>
      </c>
      <c r="V51" s="58">
        <v>0</v>
      </c>
      <c r="W51" s="58">
        <v>1526.8</v>
      </c>
      <c r="X51" s="58">
        <v>2930.4000000000001</v>
      </c>
      <c r="Y51" s="58">
        <v>0</v>
      </c>
      <c r="Z51" s="58">
        <v>2864.4000000000001</v>
      </c>
      <c r="AA51" s="58">
        <v>52.800000000000004</v>
      </c>
      <c r="AB51" s="59">
        <v>1577.4000000000001</v>
      </c>
    </row>
    <row r="52">
      <c r="A52" s="57" t="s">
        <v>17</v>
      </c>
      <c r="B52" s="58">
        <v>12.32</v>
      </c>
      <c r="C52" s="58">
        <v>1.96</v>
      </c>
      <c r="D52" s="58"/>
      <c r="E52" s="58">
        <v>1014</v>
      </c>
      <c r="F52" s="58">
        <v>1824</v>
      </c>
      <c r="G52" s="58">
        <v>63.100000000000001</v>
      </c>
      <c r="H52" s="58">
        <v>604</v>
      </c>
      <c r="I52" s="58">
        <v>603.60000000000002</v>
      </c>
      <c r="J52" s="58">
        <v>800.39999999999998</v>
      </c>
      <c r="K52" s="58">
        <v>801</v>
      </c>
      <c r="L52" s="58">
        <v>95.100000000000009</v>
      </c>
      <c r="M52" s="58">
        <v>51.800000000000004</v>
      </c>
      <c r="N52" s="58">
        <v>53</v>
      </c>
      <c r="O52" s="58">
        <v>105.2</v>
      </c>
      <c r="P52" s="58">
        <v>126.40000000000001</v>
      </c>
      <c r="Q52" s="58">
        <v>63.399999999999999</v>
      </c>
      <c r="R52" s="58">
        <v>296.19999999999999</v>
      </c>
      <c r="S52" s="58">
        <v>538.39999999999998</v>
      </c>
      <c r="T52" s="58">
        <v>538</v>
      </c>
      <c r="U52" s="58">
        <v>0</v>
      </c>
      <c r="V52" s="58">
        <v>0</v>
      </c>
      <c r="W52" s="58">
        <v>1474</v>
      </c>
      <c r="X52" s="58">
        <v>2904</v>
      </c>
      <c r="Y52" s="58">
        <v>0</v>
      </c>
      <c r="Z52" s="58">
        <v>2897.4000000000001</v>
      </c>
      <c r="AA52" s="58">
        <v>151.80000000000001</v>
      </c>
      <c r="AB52" s="59">
        <v>1326.6000000000001</v>
      </c>
    </row>
    <row r="53">
      <c r="A53" s="57" t="s">
        <v>18</v>
      </c>
      <c r="B53" s="58">
        <v>12.52</v>
      </c>
      <c r="C53" s="58">
        <v>1.96</v>
      </c>
      <c r="D53" s="58"/>
      <c r="E53" s="58">
        <v>994</v>
      </c>
      <c r="F53" s="58">
        <v>1618</v>
      </c>
      <c r="G53" s="58">
        <v>48.5</v>
      </c>
      <c r="H53" s="58">
        <v>552</v>
      </c>
      <c r="I53" s="58">
        <v>552.39999999999998</v>
      </c>
      <c r="J53" s="58">
        <v>616.80000000000007</v>
      </c>
      <c r="K53" s="58">
        <v>616.80000000000007</v>
      </c>
      <c r="L53" s="58">
        <v>128.25</v>
      </c>
      <c r="M53" s="58">
        <v>45</v>
      </c>
      <c r="N53" s="58">
        <v>62.800000000000004</v>
      </c>
      <c r="O53" s="58">
        <v>98.799999999999997</v>
      </c>
      <c r="P53" s="58">
        <v>128.59999999999999</v>
      </c>
      <c r="Q53" s="58">
        <v>78.799999999999997</v>
      </c>
      <c r="R53" s="58">
        <v>273</v>
      </c>
      <c r="S53" s="58">
        <v>538.39999999999998</v>
      </c>
      <c r="T53" s="58">
        <v>539.20000000000005</v>
      </c>
      <c r="U53" s="58">
        <v>0</v>
      </c>
      <c r="V53" s="58">
        <v>0</v>
      </c>
      <c r="W53" s="58">
        <v>1447.6000000000001</v>
      </c>
      <c r="X53" s="58">
        <v>2589.4000000000001</v>
      </c>
      <c r="Y53" s="58">
        <v>0</v>
      </c>
      <c r="Z53" s="58">
        <v>3029.4000000000001</v>
      </c>
      <c r="AA53" s="58">
        <v>1260.6000000000001</v>
      </c>
      <c r="AB53" s="59">
        <v>0</v>
      </c>
    </row>
    <row r="54">
      <c r="A54" s="57" t="s">
        <v>19</v>
      </c>
      <c r="B54" s="58">
        <v>12.44</v>
      </c>
      <c r="C54" s="58">
        <v>1.8800000000000001</v>
      </c>
      <c r="D54" s="58"/>
      <c r="E54" s="58">
        <v>1018</v>
      </c>
      <c r="F54" s="58">
        <v>1788</v>
      </c>
      <c r="G54" s="58">
        <v>59.399999999999999</v>
      </c>
      <c r="H54" s="58">
        <v>599.20000000000005</v>
      </c>
      <c r="I54" s="58">
        <v>598.80000000000007</v>
      </c>
      <c r="J54" s="58">
        <v>766.80000000000007</v>
      </c>
      <c r="K54" s="58">
        <v>766.80000000000007</v>
      </c>
      <c r="L54" s="58">
        <v>122.85000000000001</v>
      </c>
      <c r="M54" s="58">
        <v>45.600000000000001</v>
      </c>
      <c r="N54" s="58">
        <v>43.600000000000001</v>
      </c>
      <c r="O54" s="58">
        <v>98</v>
      </c>
      <c r="P54" s="58">
        <v>122.60000000000001</v>
      </c>
      <c r="Q54" s="58">
        <v>58.800000000000004</v>
      </c>
      <c r="R54" s="58">
        <v>327.40000000000003</v>
      </c>
      <c r="S54" s="58">
        <v>521.60000000000002</v>
      </c>
      <c r="T54" s="58">
        <v>521.20000000000005</v>
      </c>
      <c r="U54" s="58">
        <v>0</v>
      </c>
      <c r="V54" s="58">
        <v>0</v>
      </c>
      <c r="W54" s="58">
        <v>1449.8</v>
      </c>
      <c r="X54" s="58">
        <v>2838</v>
      </c>
      <c r="Y54" s="58">
        <v>0</v>
      </c>
      <c r="Z54" s="58">
        <v>2963.4000000000001</v>
      </c>
      <c r="AA54" s="58">
        <v>613.80000000000007</v>
      </c>
      <c r="AB54" s="59">
        <v>211.20000000000002</v>
      </c>
    </row>
    <row r="55">
      <c r="A55" s="57" t="s">
        <v>20</v>
      </c>
      <c r="B55" s="58">
        <v>12.44</v>
      </c>
      <c r="C55" s="58">
        <v>1.9199999999999999</v>
      </c>
      <c r="D55" s="58"/>
      <c r="E55" s="58">
        <v>1010</v>
      </c>
      <c r="F55" s="58">
        <v>1786</v>
      </c>
      <c r="G55" s="58">
        <v>67.099999999999994</v>
      </c>
      <c r="H55" s="58">
        <v>589.60000000000002</v>
      </c>
      <c r="I55" s="58">
        <v>589.60000000000002</v>
      </c>
      <c r="J55" s="58">
        <v>790.80000000000007</v>
      </c>
      <c r="K55" s="58">
        <v>790.80000000000007</v>
      </c>
      <c r="L55" s="58">
        <v>108</v>
      </c>
      <c r="M55" s="58">
        <v>50.600000000000001</v>
      </c>
      <c r="N55" s="58">
        <v>42</v>
      </c>
      <c r="O55" s="58">
        <v>92.600000000000009</v>
      </c>
      <c r="P55" s="58">
        <v>123</v>
      </c>
      <c r="Q55" s="58">
        <v>60</v>
      </c>
      <c r="R55" s="58">
        <v>333.40000000000003</v>
      </c>
      <c r="S55" s="58">
        <v>500</v>
      </c>
      <c r="T55" s="58">
        <v>500</v>
      </c>
      <c r="U55" s="58">
        <v>0</v>
      </c>
      <c r="V55" s="58">
        <v>0</v>
      </c>
      <c r="W55" s="58">
        <v>1421.2</v>
      </c>
      <c r="X55" s="58">
        <v>2833.5999999999999</v>
      </c>
      <c r="Y55" s="58">
        <v>0</v>
      </c>
      <c r="Z55" s="58">
        <v>3075.5999999999999</v>
      </c>
      <c r="AA55" s="58">
        <v>1049.4000000000001</v>
      </c>
      <c r="AB55" s="59">
        <v>85.799999999999997</v>
      </c>
    </row>
    <row r="56">
      <c r="A56" s="57" t="s">
        <v>21</v>
      </c>
      <c r="B56" s="58">
        <v>12.44</v>
      </c>
      <c r="C56" s="58">
        <v>1.9199999999999999</v>
      </c>
      <c r="D56" s="58"/>
      <c r="E56" s="58">
        <v>1038</v>
      </c>
      <c r="F56" s="58">
        <v>1778</v>
      </c>
      <c r="G56" s="58">
        <v>55.5</v>
      </c>
      <c r="H56" s="58">
        <v>633.60000000000002</v>
      </c>
      <c r="I56" s="58">
        <v>633.60000000000002</v>
      </c>
      <c r="J56" s="58">
        <v>783.60000000000002</v>
      </c>
      <c r="K56" s="58">
        <v>783</v>
      </c>
      <c r="L56" s="58">
        <v>94.5</v>
      </c>
      <c r="M56" s="58">
        <v>46.200000000000003</v>
      </c>
      <c r="N56" s="58">
        <v>47.200000000000003</v>
      </c>
      <c r="O56" s="58">
        <v>92.200000000000003</v>
      </c>
      <c r="P56" s="58">
        <v>124.40000000000001</v>
      </c>
      <c r="Q56" s="58">
        <v>73.400000000000006</v>
      </c>
      <c r="R56" s="58">
        <v>333.19999999999999</v>
      </c>
      <c r="S56" s="58">
        <v>492</v>
      </c>
      <c r="T56" s="58">
        <v>492</v>
      </c>
      <c r="U56" s="58">
        <v>0</v>
      </c>
      <c r="V56" s="58">
        <v>0</v>
      </c>
      <c r="W56" s="58">
        <v>1454.2</v>
      </c>
      <c r="X56" s="58">
        <v>2813.8000000000002</v>
      </c>
      <c r="Y56" s="58">
        <v>0</v>
      </c>
      <c r="Z56" s="58">
        <v>3154.8000000000002</v>
      </c>
      <c r="AA56" s="58">
        <v>1273.8</v>
      </c>
      <c r="AB56" s="59">
        <v>0</v>
      </c>
    </row>
    <row r="57">
      <c r="A57" s="57" t="s">
        <v>22</v>
      </c>
      <c r="B57" s="58">
        <v>12.48</v>
      </c>
      <c r="C57" s="58">
        <v>1.9199999999999999</v>
      </c>
      <c r="D57" s="58"/>
      <c r="E57" s="58">
        <v>954</v>
      </c>
      <c r="F57" s="58">
        <v>1806</v>
      </c>
      <c r="G57" s="58">
        <v>63.800000000000004</v>
      </c>
      <c r="H57" s="58">
        <v>530.39999999999998</v>
      </c>
      <c r="I57" s="58">
        <v>530</v>
      </c>
      <c r="J57" s="58">
        <v>794.39999999999998</v>
      </c>
      <c r="K57" s="58">
        <v>795</v>
      </c>
      <c r="L57" s="58">
        <v>92.100000000000009</v>
      </c>
      <c r="M57" s="58">
        <v>44</v>
      </c>
      <c r="N57" s="58">
        <v>53.399999999999999</v>
      </c>
      <c r="O57" s="58">
        <v>94</v>
      </c>
      <c r="P57" s="58">
        <v>147.40000000000001</v>
      </c>
      <c r="Q57" s="58">
        <v>65</v>
      </c>
      <c r="R57" s="58">
        <v>313.40000000000003</v>
      </c>
      <c r="S57" s="58">
        <v>518.39999999999998</v>
      </c>
      <c r="T57" s="58">
        <v>518.39999999999998</v>
      </c>
      <c r="U57" s="58">
        <v>0</v>
      </c>
      <c r="V57" s="58">
        <v>0</v>
      </c>
      <c r="W57" s="58">
        <v>1423.4000000000001</v>
      </c>
      <c r="X57" s="58">
        <v>2851.2000000000003</v>
      </c>
      <c r="Y57" s="58">
        <v>0</v>
      </c>
      <c r="Z57" s="58">
        <v>3300</v>
      </c>
      <c r="AA57" s="58">
        <v>1240.8</v>
      </c>
      <c r="AB57" s="59">
        <v>0</v>
      </c>
    </row>
    <row r="58">
      <c r="A58" s="57" t="s">
        <v>23</v>
      </c>
      <c r="B58" s="58">
        <v>12.52</v>
      </c>
      <c r="C58" s="58">
        <v>2</v>
      </c>
      <c r="D58" s="58"/>
      <c r="E58" s="58">
        <v>934</v>
      </c>
      <c r="F58" s="58">
        <v>1762</v>
      </c>
      <c r="G58" s="58">
        <v>47.899999999999999</v>
      </c>
      <c r="H58" s="58">
        <v>541.60000000000002</v>
      </c>
      <c r="I58" s="58">
        <v>542</v>
      </c>
      <c r="J58" s="58">
        <v>780</v>
      </c>
      <c r="K58" s="58">
        <v>779.39999999999998</v>
      </c>
      <c r="L58" s="58">
        <v>90.299999999999997</v>
      </c>
      <c r="M58" s="58">
        <v>41.600000000000001</v>
      </c>
      <c r="N58" s="58">
        <v>71.600000000000009</v>
      </c>
      <c r="O58" s="58">
        <v>120.2</v>
      </c>
      <c r="P58" s="58">
        <v>142.40000000000001</v>
      </c>
      <c r="Q58" s="58">
        <v>56.200000000000003</v>
      </c>
      <c r="R58" s="58">
        <v>241.40000000000001</v>
      </c>
      <c r="S58" s="58">
        <v>515.20000000000005</v>
      </c>
      <c r="T58" s="58">
        <v>515.60000000000002</v>
      </c>
      <c r="U58" s="58">
        <v>0</v>
      </c>
      <c r="V58" s="58">
        <v>0</v>
      </c>
      <c r="W58" s="58">
        <v>1425.6000000000001</v>
      </c>
      <c r="X58" s="58">
        <v>2787.4000000000001</v>
      </c>
      <c r="Y58" s="58">
        <v>0</v>
      </c>
      <c r="Z58" s="58">
        <v>3273.5999999999999</v>
      </c>
      <c r="AA58" s="58">
        <v>1254</v>
      </c>
      <c r="AB58" s="59">
        <v>0</v>
      </c>
    </row>
    <row r="59">
      <c r="A59" s="57" t="s">
        <v>24</v>
      </c>
      <c r="B59" s="58">
        <v>12.56</v>
      </c>
      <c r="C59" s="58">
        <v>2</v>
      </c>
      <c r="D59" s="58"/>
      <c r="E59" s="58">
        <v>970</v>
      </c>
      <c r="F59" s="58">
        <v>1600</v>
      </c>
      <c r="G59" s="58">
        <v>57.899999999999999</v>
      </c>
      <c r="H59" s="58">
        <v>532.79999999999995</v>
      </c>
      <c r="I59" s="58">
        <v>532.39999999999998</v>
      </c>
      <c r="J59" s="58">
        <v>732</v>
      </c>
      <c r="K59" s="58">
        <v>732.60000000000002</v>
      </c>
      <c r="L59" s="58">
        <v>121.2</v>
      </c>
      <c r="M59" s="58">
        <v>42.399999999999999</v>
      </c>
      <c r="N59" s="58">
        <v>75.400000000000006</v>
      </c>
      <c r="O59" s="58">
        <v>129.19999999999999</v>
      </c>
      <c r="P59" s="58">
        <v>146.59999999999999</v>
      </c>
      <c r="Q59" s="58">
        <v>57.399999999999999</v>
      </c>
      <c r="R59" s="58">
        <v>232.80000000000001</v>
      </c>
      <c r="S59" s="58">
        <v>396</v>
      </c>
      <c r="T59" s="58">
        <v>395.60000000000002</v>
      </c>
      <c r="U59" s="58">
        <v>0</v>
      </c>
      <c r="V59" s="58">
        <v>0</v>
      </c>
      <c r="W59" s="58">
        <v>1443.2</v>
      </c>
      <c r="X59" s="58">
        <v>2609.2000000000003</v>
      </c>
      <c r="Y59" s="58">
        <v>0</v>
      </c>
      <c r="Z59" s="58">
        <v>3234</v>
      </c>
      <c r="AA59" s="58">
        <v>1240.8</v>
      </c>
      <c r="AB59" s="59">
        <v>0</v>
      </c>
    </row>
    <row r="60">
      <c r="A60" s="57" t="s">
        <v>25</v>
      </c>
      <c r="B60" s="58">
        <v>12.68</v>
      </c>
      <c r="C60" s="58">
        <v>2.04</v>
      </c>
      <c r="D60" s="58"/>
      <c r="E60" s="58">
        <v>990</v>
      </c>
      <c r="F60" s="58">
        <v>1584</v>
      </c>
      <c r="G60" s="58">
        <v>63.800000000000004</v>
      </c>
      <c r="H60" s="58">
        <v>532.79999999999995</v>
      </c>
      <c r="I60" s="58">
        <v>533.60000000000002</v>
      </c>
      <c r="J60" s="58">
        <v>742.80000000000007</v>
      </c>
      <c r="K60" s="58">
        <v>742.80000000000007</v>
      </c>
      <c r="L60" s="58">
        <v>124.65000000000001</v>
      </c>
      <c r="M60" s="58">
        <v>42.800000000000004</v>
      </c>
      <c r="N60" s="58">
        <v>73.400000000000006</v>
      </c>
      <c r="O60" s="58">
        <v>124.40000000000001</v>
      </c>
      <c r="P60" s="58">
        <v>155.59999999999999</v>
      </c>
      <c r="Q60" s="58">
        <v>59.399999999999999</v>
      </c>
      <c r="R60" s="58">
        <v>229</v>
      </c>
      <c r="S60" s="58">
        <v>381.60000000000002</v>
      </c>
      <c r="T60" s="58">
        <v>381.60000000000002</v>
      </c>
      <c r="U60" s="58">
        <v>0</v>
      </c>
      <c r="V60" s="58">
        <v>0</v>
      </c>
      <c r="W60" s="58">
        <v>1449.8</v>
      </c>
      <c r="X60" s="58">
        <v>2609.2000000000003</v>
      </c>
      <c r="Y60" s="58">
        <v>0</v>
      </c>
      <c r="Z60" s="58">
        <v>3306.5999999999999</v>
      </c>
      <c r="AA60" s="58">
        <v>1260.6000000000001</v>
      </c>
      <c r="AB60" s="59">
        <v>0</v>
      </c>
    </row>
    <row r="61">
      <c r="A61" s="57" t="s">
        <v>26</v>
      </c>
      <c r="B61" s="58">
        <v>12.56</v>
      </c>
      <c r="C61" s="58">
        <v>2.0800000000000001</v>
      </c>
      <c r="D61" s="58"/>
      <c r="E61" s="58">
        <v>960</v>
      </c>
      <c r="F61" s="58">
        <v>1484</v>
      </c>
      <c r="G61" s="58">
        <v>63.5</v>
      </c>
      <c r="H61" s="58">
        <v>532</v>
      </c>
      <c r="I61" s="58">
        <v>531.60000000000002</v>
      </c>
      <c r="J61" s="58">
        <v>651.60000000000002</v>
      </c>
      <c r="K61" s="58">
        <v>651</v>
      </c>
      <c r="L61" s="58">
        <v>105.3</v>
      </c>
      <c r="M61" s="58">
        <v>43</v>
      </c>
      <c r="N61" s="58">
        <v>79</v>
      </c>
      <c r="O61" s="58">
        <v>109.60000000000001</v>
      </c>
      <c r="P61" s="58">
        <v>149.20000000000002</v>
      </c>
      <c r="Q61" s="58">
        <v>59</v>
      </c>
      <c r="R61" s="58">
        <v>220</v>
      </c>
      <c r="S61" s="58">
        <v>391.19999999999999</v>
      </c>
      <c r="T61" s="58">
        <v>391.19999999999999</v>
      </c>
      <c r="U61" s="58">
        <v>0</v>
      </c>
      <c r="V61" s="58">
        <v>0</v>
      </c>
      <c r="W61" s="58">
        <v>1419</v>
      </c>
      <c r="X61" s="58">
        <v>2459.5999999999999</v>
      </c>
      <c r="Y61" s="58">
        <v>0</v>
      </c>
      <c r="Z61" s="58">
        <v>3339.5999999999999</v>
      </c>
      <c r="AA61" s="58">
        <v>1194.6000000000001</v>
      </c>
      <c r="AB61" s="59">
        <v>0</v>
      </c>
    </row>
    <row r="62">
      <c r="A62" s="57" t="s">
        <v>27</v>
      </c>
      <c r="B62" s="58">
        <v>12.68</v>
      </c>
      <c r="C62" s="58">
        <v>2.04</v>
      </c>
      <c r="D62" s="58"/>
      <c r="E62" s="58">
        <v>948</v>
      </c>
      <c r="F62" s="58">
        <v>1386</v>
      </c>
      <c r="G62" s="58">
        <v>63.100000000000001</v>
      </c>
      <c r="H62" s="58">
        <v>531.20000000000005</v>
      </c>
      <c r="I62" s="58">
        <v>531.20000000000005</v>
      </c>
      <c r="J62" s="58">
        <v>595.20000000000005</v>
      </c>
      <c r="K62" s="58">
        <v>595.20000000000005</v>
      </c>
      <c r="L62" s="58">
        <v>95.400000000000006</v>
      </c>
      <c r="M62" s="58">
        <v>43.399999999999999</v>
      </c>
      <c r="N62" s="58">
        <v>63.399999999999999</v>
      </c>
      <c r="O62" s="58">
        <v>110.2</v>
      </c>
      <c r="P62" s="58">
        <v>145.80000000000001</v>
      </c>
      <c r="Q62" s="58">
        <v>60.600000000000001</v>
      </c>
      <c r="R62" s="58">
        <v>223.59999999999999</v>
      </c>
      <c r="S62" s="58">
        <v>360.80000000000001</v>
      </c>
      <c r="T62" s="58">
        <v>361.19999999999999</v>
      </c>
      <c r="U62" s="58">
        <v>0</v>
      </c>
      <c r="V62" s="58">
        <v>0</v>
      </c>
      <c r="W62" s="58">
        <v>1364</v>
      </c>
      <c r="X62" s="58">
        <v>2316.5999999999999</v>
      </c>
      <c r="Y62" s="58">
        <v>0</v>
      </c>
      <c r="Z62" s="58">
        <v>3306.5999999999999</v>
      </c>
      <c r="AA62" s="58">
        <v>1188</v>
      </c>
      <c r="AB62" s="59">
        <v>0</v>
      </c>
    </row>
    <row r="63">
      <c r="A63" s="57" t="s">
        <v>28</v>
      </c>
      <c r="B63" s="58">
        <v>12.880000000000001</v>
      </c>
      <c r="C63" s="58">
        <v>2.1200000000000001</v>
      </c>
      <c r="D63" s="58"/>
      <c r="E63" s="58">
        <v>956</v>
      </c>
      <c r="F63" s="58">
        <v>1418</v>
      </c>
      <c r="G63" s="58">
        <v>66.700000000000003</v>
      </c>
      <c r="H63" s="58">
        <v>533.60000000000002</v>
      </c>
      <c r="I63" s="58">
        <v>533.60000000000002</v>
      </c>
      <c r="J63" s="58">
        <v>574.80000000000007</v>
      </c>
      <c r="K63" s="58">
        <v>575.39999999999998</v>
      </c>
      <c r="L63" s="58">
        <v>93.150000000000006</v>
      </c>
      <c r="M63" s="58">
        <v>44.200000000000003</v>
      </c>
      <c r="N63" s="58">
        <v>54.800000000000004</v>
      </c>
      <c r="O63" s="58">
        <v>119.60000000000001</v>
      </c>
      <c r="P63" s="58">
        <v>149.20000000000002</v>
      </c>
      <c r="Q63" s="58">
        <v>64</v>
      </c>
      <c r="R63" s="58">
        <v>231.20000000000002</v>
      </c>
      <c r="S63" s="58">
        <v>408</v>
      </c>
      <c r="T63" s="58">
        <v>407.19999999999999</v>
      </c>
      <c r="U63" s="58">
        <v>0</v>
      </c>
      <c r="V63" s="58">
        <v>0</v>
      </c>
      <c r="W63" s="58">
        <v>1324.4000000000001</v>
      </c>
      <c r="X63" s="58">
        <v>2299</v>
      </c>
      <c r="Y63" s="58">
        <v>0</v>
      </c>
      <c r="Z63" s="58">
        <v>3432</v>
      </c>
      <c r="AA63" s="58">
        <v>1148.4000000000001</v>
      </c>
      <c r="AB63" s="59">
        <v>0</v>
      </c>
    </row>
    <row r="64" ht="13.5">
      <c r="A64" s="60" t="s">
        <v>29</v>
      </c>
      <c r="B64" s="61">
        <v>12.84</v>
      </c>
      <c r="C64" s="61">
        <v>2.1200000000000001</v>
      </c>
      <c r="D64" s="61"/>
      <c r="E64" s="61">
        <v>944</v>
      </c>
      <c r="F64" s="61">
        <v>1350</v>
      </c>
      <c r="G64" s="61">
        <v>67</v>
      </c>
      <c r="H64" s="61">
        <v>528</v>
      </c>
      <c r="I64" s="61">
        <v>528.39999999999998</v>
      </c>
      <c r="J64" s="61">
        <v>568.80000000000007</v>
      </c>
      <c r="K64" s="61">
        <v>568.80000000000007</v>
      </c>
      <c r="L64" s="61">
        <v>92.850000000000009</v>
      </c>
      <c r="M64" s="61">
        <v>44.399999999999999</v>
      </c>
      <c r="N64" s="61">
        <v>54.399999999999999</v>
      </c>
      <c r="O64" s="61">
        <v>117.8</v>
      </c>
      <c r="P64" s="61">
        <v>144</v>
      </c>
      <c r="Q64" s="61">
        <v>62</v>
      </c>
      <c r="R64" s="61">
        <v>229.20000000000002</v>
      </c>
      <c r="S64" s="61">
        <v>352</v>
      </c>
      <c r="T64" s="61">
        <v>352.40000000000003</v>
      </c>
      <c r="U64" s="61">
        <v>0</v>
      </c>
      <c r="V64" s="61">
        <v>0</v>
      </c>
      <c r="W64" s="61">
        <v>1271.6000000000001</v>
      </c>
      <c r="X64" s="61">
        <v>2182.4000000000001</v>
      </c>
      <c r="Y64" s="61">
        <v>0</v>
      </c>
      <c r="Z64" s="61">
        <v>3451.8000000000002</v>
      </c>
      <c r="AA64" s="61">
        <v>1161.6000000000001</v>
      </c>
      <c r="AB64" s="62">
        <v>0</v>
      </c>
    </row>
    <row r="65">
      <c r="A65" s="64" t="s">
        <v>31</v>
      </c>
      <c r="B65" s="63">
        <v>300.59999999999997</v>
      </c>
      <c r="C65" s="63">
        <v>49.840000000000003</v>
      </c>
      <c r="D65" s="63">
        <v>0</v>
      </c>
      <c r="E65" s="63">
        <v>22538</v>
      </c>
      <c r="F65" s="63">
        <v>37900</v>
      </c>
      <c r="G65" s="63">
        <v>1285.0999999999999</v>
      </c>
      <c r="H65" s="63">
        <v>12885.6</v>
      </c>
      <c r="I65" s="63">
        <v>12885.600000000002</v>
      </c>
      <c r="J65" s="63">
        <v>16025.999999999996</v>
      </c>
      <c r="K65" s="63">
        <v>16026.599999999997</v>
      </c>
      <c r="L65" s="63">
        <v>2416.5</v>
      </c>
      <c r="M65" s="63">
        <v>1067.8</v>
      </c>
      <c r="N65" s="63">
        <v>1505.2000000000003</v>
      </c>
      <c r="O65" s="63">
        <v>2683.7999999999997</v>
      </c>
      <c r="P65" s="63">
        <v>3226.7999999999997</v>
      </c>
      <c r="Q65" s="63">
        <v>1446.4000000000001</v>
      </c>
      <c r="R65" s="63">
        <v>6262.1999999999989</v>
      </c>
      <c r="S65" s="63">
        <v>10724</v>
      </c>
      <c r="T65" s="63">
        <v>10723.600000000002</v>
      </c>
      <c r="U65" s="63">
        <v>0</v>
      </c>
      <c r="V65" s="63">
        <v>0</v>
      </c>
      <c r="W65" s="63">
        <v>32155.200000000001</v>
      </c>
      <c r="X65" s="63">
        <v>60658.400000000001</v>
      </c>
      <c r="Y65" s="63">
        <v>0</v>
      </c>
      <c r="Z65" s="63">
        <v>75913.200000000012</v>
      </c>
      <c r="AA65" s="63">
        <v>24083.399999999991</v>
      </c>
      <c r="AB65" s="63">
        <v>4956.6000000000004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Устюжна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68</v>
      </c>
      <c r="C6" s="77" t="s">
        <v>69</v>
      </c>
      <c r="D6" s="78" t="s">
        <v>70</v>
      </c>
      <c r="E6" s="79" t="s">
        <v>71</v>
      </c>
      <c r="F6" s="78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2025-01-20T13:06:21Z</dcterms:modified>
</cp:coreProperties>
</file>